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hikuma.local\root\sec\0302_kak\契約係\その他未整理\総合評価方式・電子入札・入札参加電子申請・電子契約\電子入札・入札参加申請システム\物品マニュアル(業種分類・資本関係調書)\20250407業種分類表変更\"/>
    </mc:Choice>
  </mc:AlternateContent>
  <bookViews>
    <workbookView xWindow="0" yWindow="0" windowWidth="20460" windowHeight="7500"/>
  </bookViews>
  <sheets>
    <sheet name="★業種分類表" sheetId="4" r:id="rId1"/>
    <sheet name="記入例" sheetId="6" r:id="rId2"/>
    <sheet name="★集計シート★" sheetId="7" r:id="rId3"/>
  </sheets>
  <definedNames>
    <definedName name="_xlnm._FilterDatabase" localSheetId="2" hidden="1">★集計シート★!$A$1:$Q$100</definedName>
    <definedName name="_xlnm.Print_Area" localSheetId="0">★業種分類表!$A$1:$O$168</definedName>
    <definedName name="_xlnm.Print_Area" localSheetId="1">記入例!$A$1:$O$168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R168" i="6" l="1"/>
  <c r="R167" i="6"/>
  <c r="R166" i="6"/>
  <c r="R165" i="6"/>
  <c r="R164" i="6"/>
  <c r="R163" i="6"/>
  <c r="R162" i="6"/>
  <c r="R161" i="6"/>
  <c r="R160" i="6"/>
  <c r="R159" i="6"/>
  <c r="R158" i="6"/>
  <c r="R157" i="6"/>
  <c r="R156" i="6"/>
  <c r="R155" i="6"/>
  <c r="R154" i="6"/>
  <c r="R153" i="6"/>
  <c r="R152" i="6"/>
  <c r="R151" i="6"/>
  <c r="R150" i="6"/>
  <c r="R149" i="6"/>
  <c r="R148" i="6"/>
  <c r="R147" i="6"/>
  <c r="R146" i="6"/>
  <c r="R145" i="6"/>
  <c r="R144" i="6"/>
  <c r="R143" i="6"/>
  <c r="R142" i="6"/>
  <c r="R141" i="6"/>
  <c r="R140" i="6"/>
  <c r="R139" i="6"/>
  <c r="R138" i="6"/>
  <c r="R137" i="6"/>
  <c r="R136" i="6"/>
  <c r="R135" i="6"/>
  <c r="R134" i="6"/>
  <c r="R133" i="6"/>
  <c r="R132" i="6"/>
  <c r="R131" i="6"/>
  <c r="R130" i="6"/>
  <c r="R129" i="6"/>
  <c r="R128" i="6"/>
  <c r="R127" i="6"/>
  <c r="R126" i="6"/>
  <c r="R125" i="6"/>
  <c r="R124" i="6"/>
  <c r="R123" i="6"/>
  <c r="R122" i="6"/>
  <c r="R121" i="6"/>
  <c r="R120" i="6"/>
  <c r="R119" i="6"/>
  <c r="R118" i="6"/>
  <c r="R117" i="6"/>
  <c r="R116" i="6"/>
  <c r="R115" i="6"/>
  <c r="R114" i="6"/>
  <c r="R113" i="6"/>
  <c r="R112" i="6"/>
  <c r="R111" i="6"/>
  <c r="R110" i="6"/>
  <c r="R109" i="6"/>
  <c r="R108" i="6"/>
  <c r="R107" i="6"/>
  <c r="R106" i="6"/>
  <c r="R105" i="6"/>
  <c r="R104" i="6"/>
  <c r="R103" i="6"/>
  <c r="R102" i="6"/>
  <c r="R101" i="6"/>
  <c r="R100" i="6"/>
  <c r="R99" i="6"/>
  <c r="R98" i="6"/>
  <c r="R97" i="6"/>
  <c r="R96" i="6"/>
  <c r="R95" i="6"/>
  <c r="R94" i="6"/>
  <c r="R93" i="6"/>
  <c r="R92" i="6"/>
  <c r="R91" i="6"/>
  <c r="R90" i="6"/>
  <c r="R89" i="6"/>
  <c r="R88" i="6"/>
  <c r="R87" i="6"/>
  <c r="R86" i="6"/>
  <c r="R85" i="6"/>
  <c r="R84" i="6"/>
  <c r="R83" i="6"/>
  <c r="R82" i="6"/>
  <c r="R81" i="6"/>
  <c r="R80" i="6"/>
  <c r="R79" i="6"/>
  <c r="R78" i="6"/>
  <c r="R77" i="6"/>
  <c r="R76" i="6"/>
  <c r="R75" i="6"/>
  <c r="R74" i="6"/>
  <c r="R73" i="6"/>
  <c r="R72" i="6"/>
  <c r="R71" i="6"/>
  <c r="R70" i="6"/>
  <c r="R69" i="6"/>
  <c r="R68" i="6"/>
  <c r="R67" i="6"/>
  <c r="R66" i="6"/>
  <c r="R65" i="6"/>
  <c r="R64" i="6"/>
  <c r="R63" i="6"/>
  <c r="R62" i="6"/>
  <c r="R61" i="6"/>
  <c r="R60" i="6"/>
  <c r="R59" i="6"/>
  <c r="R58" i="6"/>
  <c r="R57" i="6"/>
  <c r="R56" i="6"/>
  <c r="R55" i="6"/>
  <c r="R54" i="6"/>
  <c r="R53" i="6"/>
  <c r="R52" i="6"/>
  <c r="R51" i="6"/>
  <c r="R50" i="6"/>
  <c r="R49" i="6"/>
  <c r="R48" i="6"/>
  <c r="R47" i="6"/>
  <c r="R46" i="6"/>
  <c r="R45" i="6"/>
  <c r="R44" i="6"/>
  <c r="R43" i="6"/>
  <c r="R42" i="6"/>
  <c r="R41" i="6"/>
  <c r="R40" i="6"/>
  <c r="R39" i="6"/>
  <c r="R38" i="6"/>
  <c r="R37" i="6"/>
  <c r="R36" i="6"/>
  <c r="R35" i="6"/>
  <c r="R34" i="6"/>
  <c r="R33" i="6"/>
  <c r="R32" i="6"/>
  <c r="R31" i="6"/>
  <c r="R30" i="6"/>
  <c r="R29" i="6"/>
  <c r="R28" i="6"/>
  <c r="R27" i="6"/>
  <c r="R26" i="6"/>
  <c r="R25" i="6"/>
  <c r="R24" i="6"/>
  <c r="R23" i="6"/>
  <c r="R22" i="6"/>
  <c r="R21" i="6"/>
  <c r="R20" i="6"/>
  <c r="R19" i="6"/>
  <c r="R18" i="6"/>
  <c r="R17" i="6"/>
  <c r="R16" i="6"/>
  <c r="R15" i="6"/>
  <c r="R14" i="6"/>
  <c r="R13" i="6"/>
  <c r="R12" i="6"/>
  <c r="R11" i="6"/>
  <c r="R10" i="6"/>
  <c r="R9" i="6"/>
  <c r="R8" i="6"/>
  <c r="R7" i="6"/>
  <c r="R6" i="6"/>
  <c r="R5" i="6"/>
  <c r="R4" i="6"/>
  <c r="R166" i="4"/>
  <c r="R165" i="4"/>
  <c r="R164" i="4"/>
  <c r="R163" i="4"/>
  <c r="R162" i="4"/>
  <c r="R161" i="4"/>
  <c r="R160" i="4"/>
  <c r="R159" i="4"/>
  <c r="R158" i="4"/>
  <c r="R156" i="4"/>
  <c r="R155" i="4"/>
  <c r="R154" i="4"/>
  <c r="R152" i="4"/>
  <c r="R149" i="4"/>
  <c r="R147" i="4"/>
  <c r="R145" i="4"/>
  <c r="R144" i="4"/>
  <c r="R143" i="4"/>
  <c r="R142" i="4"/>
  <c r="R141" i="4"/>
  <c r="R140" i="4"/>
  <c r="R139" i="4"/>
  <c r="R137" i="4"/>
  <c r="R136" i="4"/>
  <c r="R134" i="4"/>
  <c r="R132" i="4"/>
  <c r="R130" i="4"/>
  <c r="R129" i="4"/>
  <c r="R127" i="4"/>
  <c r="R125" i="4"/>
  <c r="R123" i="4"/>
  <c r="R121" i="4"/>
  <c r="R119" i="4"/>
  <c r="R116" i="4"/>
  <c r="R115" i="4"/>
  <c r="R114" i="4"/>
  <c r="R113" i="4"/>
  <c r="R112" i="4"/>
  <c r="R111" i="4"/>
  <c r="R109" i="4"/>
  <c r="R107" i="4"/>
  <c r="R106" i="4"/>
  <c r="R104" i="4"/>
  <c r="R102" i="4"/>
  <c r="R101" i="4"/>
  <c r="R100" i="4"/>
  <c r="R99" i="4"/>
  <c r="R96" i="4"/>
  <c r="R94" i="4"/>
  <c r="R93" i="4"/>
  <c r="R91" i="4"/>
  <c r="R89" i="4"/>
  <c r="R86" i="4"/>
  <c r="R84" i="4"/>
  <c r="R83" i="4"/>
  <c r="R82" i="4"/>
  <c r="R80" i="4"/>
  <c r="R78" i="4"/>
  <c r="R76" i="4"/>
  <c r="R74" i="4"/>
  <c r="R71" i="4"/>
  <c r="R70" i="4"/>
  <c r="R69" i="4"/>
  <c r="R68" i="4"/>
  <c r="R67" i="4"/>
  <c r="R65" i="4"/>
  <c r="R63" i="4"/>
  <c r="R60" i="4"/>
  <c r="R59" i="4"/>
  <c r="R57" i="4"/>
  <c r="R56" i="4"/>
  <c r="R54" i="4"/>
  <c r="R52" i="4"/>
  <c r="R49" i="4"/>
  <c r="R47" i="4"/>
  <c r="R45" i="4"/>
  <c r="R44" i="4"/>
  <c r="R42" i="4"/>
  <c r="R41" i="4"/>
  <c r="R39" i="4"/>
  <c r="R37" i="4"/>
  <c r="R36" i="4"/>
  <c r="R35" i="4"/>
  <c r="R33" i="4"/>
  <c r="R31" i="4"/>
  <c r="R28" i="4"/>
  <c r="R27" i="4"/>
  <c r="R24" i="4"/>
  <c r="R21" i="4"/>
  <c r="R20" i="4"/>
  <c r="R18" i="4"/>
  <c r="R15" i="4"/>
  <c r="R13" i="4"/>
  <c r="R12" i="4"/>
  <c r="R10" i="4"/>
  <c r="R8" i="4"/>
  <c r="R6" i="4"/>
  <c r="R5" i="4"/>
  <c r="R4" i="4"/>
  <c r="V100" i="7"/>
  <c r="N100" i="7"/>
  <c r="K91" i="7"/>
  <c r="K90" i="7"/>
  <c r="K89" i="7"/>
  <c r="P88" i="7"/>
  <c r="H88" i="7"/>
  <c r="R87" i="7"/>
  <c r="J87" i="7"/>
  <c r="O86" i="7"/>
  <c r="L85" i="7"/>
  <c r="L84" i="7"/>
  <c r="L83" i="7"/>
  <c r="L82" i="7"/>
  <c r="L81" i="7"/>
  <c r="L80" i="7"/>
  <c r="L79" i="7"/>
  <c r="Q78" i="7"/>
  <c r="I78" i="7"/>
  <c r="I77" i="7"/>
  <c r="N76" i="7"/>
  <c r="K75" i="7"/>
  <c r="P74" i="7"/>
  <c r="H74" i="7"/>
  <c r="H73" i="7"/>
  <c r="R100" i="7"/>
  <c r="J100" i="7"/>
  <c r="J99" i="7"/>
  <c r="J98" i="7"/>
  <c r="J97" i="7"/>
  <c r="J96" i="7"/>
  <c r="J95" i="7"/>
  <c r="J94" i="7"/>
  <c r="J93" i="7"/>
  <c r="J92" i="7"/>
  <c r="O91" i="7"/>
  <c r="L88" i="7"/>
  <c r="V87" i="7"/>
  <c r="N87" i="7"/>
  <c r="K86" i="7"/>
  <c r="P85" i="7"/>
  <c r="H85" i="7"/>
  <c r="H84" i="7"/>
  <c r="H83" i="7"/>
  <c r="H82" i="7"/>
  <c r="H81" i="7"/>
  <c r="H80" i="7"/>
  <c r="H79" i="7"/>
  <c r="M78" i="7"/>
  <c r="J76" i="7"/>
  <c r="O75" i="7"/>
  <c r="L74" i="7"/>
  <c r="L73" i="7"/>
  <c r="Q72" i="7"/>
  <c r="I72" i="7"/>
  <c r="N71" i="7"/>
  <c r="P100" i="7"/>
  <c r="H100" i="7"/>
  <c r="H99" i="7"/>
  <c r="H98" i="7"/>
  <c r="H97" i="7"/>
  <c r="H96" i="7"/>
  <c r="H95" i="7"/>
  <c r="H94" i="7"/>
  <c r="H93" i="7"/>
  <c r="H92" i="7"/>
  <c r="M91" i="7"/>
  <c r="J88" i="7"/>
  <c r="T87" i="7"/>
  <c r="L87" i="7"/>
  <c r="Q86" i="7"/>
  <c r="I86" i="7"/>
  <c r="N85" i="7"/>
  <c r="K78" i="7"/>
  <c r="K77" i="7"/>
  <c r="P76" i="7"/>
  <c r="H76" i="7"/>
  <c r="M75" i="7"/>
  <c r="J74" i="7"/>
  <c r="J73" i="7"/>
  <c r="O72" i="7"/>
  <c r="L71" i="7"/>
  <c r="Q70" i="7"/>
  <c r="I70" i="7"/>
  <c r="N69" i="7"/>
  <c r="K68" i="7"/>
  <c r="U67" i="7"/>
  <c r="M67" i="7"/>
  <c r="J61" i="7"/>
  <c r="O60" i="7"/>
  <c r="L58" i="7"/>
  <c r="Q57" i="7"/>
  <c r="I57" i="7"/>
  <c r="I56" i="7"/>
  <c r="I55" i="7"/>
  <c r="I54" i="7"/>
  <c r="S53" i="7"/>
  <c r="K53" i="7"/>
  <c r="P52" i="7"/>
  <c r="H52" i="7"/>
  <c r="H51" i="7"/>
  <c r="M50" i="7"/>
  <c r="J49" i="7"/>
  <c r="T48" i="7"/>
  <c r="L48" i="7"/>
  <c r="Q47" i="7"/>
  <c r="I47" i="7"/>
  <c r="I46" i="7"/>
  <c r="I45" i="7"/>
  <c r="N44" i="7"/>
  <c r="K43" i="7"/>
  <c r="P42" i="7"/>
  <c r="H42" i="7"/>
  <c r="M41" i="7"/>
  <c r="O40" i="7"/>
  <c r="L35" i="7"/>
  <c r="Q34" i="7"/>
  <c r="I34" i="7"/>
  <c r="S33" i="7"/>
  <c r="K33" i="7"/>
  <c r="K32" i="7"/>
  <c r="P31" i="7"/>
  <c r="H31" i="7"/>
  <c r="H30" i="7"/>
  <c r="M29" i="7"/>
  <c r="J28" i="7"/>
  <c r="T27" i="7"/>
  <c r="L27" i="7"/>
  <c r="Q26" i="7"/>
  <c r="I26" i="7"/>
  <c r="N25" i="7"/>
  <c r="K23" i="7"/>
  <c r="K22" i="7"/>
  <c r="P21" i="7"/>
  <c r="H21" i="7"/>
  <c r="S100" i="7"/>
  <c r="I98" i="7"/>
  <c r="L96" i="7"/>
  <c r="K93" i="7"/>
  <c r="I89" i="7"/>
  <c r="I88" i="7"/>
  <c r="O87" i="7"/>
  <c r="N86" i="7"/>
  <c r="O85" i="7"/>
  <c r="J84" i="7"/>
  <c r="I81" i="7"/>
  <c r="K79" i="7"/>
  <c r="L78" i="7"/>
  <c r="H75" i="7"/>
  <c r="P72" i="7"/>
  <c r="H71" i="7"/>
  <c r="K70" i="7"/>
  <c r="O69" i="7"/>
  <c r="I68" i="7"/>
  <c r="R67" i="7"/>
  <c r="I67" i="7"/>
  <c r="H66" i="7"/>
  <c r="L62" i="7"/>
  <c r="P61" i="7"/>
  <c r="K60" i="7"/>
  <c r="J59" i="7"/>
  <c r="N58" i="7"/>
  <c r="H57" i="7"/>
  <c r="N53" i="7"/>
  <c r="I52" i="7"/>
  <c r="K50" i="7"/>
  <c r="O49" i="7"/>
  <c r="O48" i="7"/>
  <c r="J47" i="7"/>
  <c r="H46" i="7"/>
  <c r="K44" i="7"/>
  <c r="O43" i="7"/>
  <c r="J42" i="7"/>
  <c r="N41" i="7"/>
  <c r="V40" i="7"/>
  <c r="M40" i="7"/>
  <c r="L39" i="7"/>
  <c r="K38" i="7"/>
  <c r="J37" i="7"/>
  <c r="I36" i="7"/>
  <c r="M35" i="7"/>
  <c r="P34" i="7"/>
  <c r="P33" i="7"/>
  <c r="J31" i="7"/>
  <c r="I30" i="7"/>
  <c r="L29" i="7"/>
  <c r="P28" i="7"/>
  <c r="P27" i="7"/>
  <c r="K26" i="7"/>
  <c r="O25" i="7"/>
  <c r="Q23" i="7"/>
  <c r="H23" i="7"/>
  <c r="K21" i="7"/>
  <c r="O20" i="7"/>
  <c r="L17" i="7"/>
  <c r="Q16" i="7"/>
  <c r="I16" i="7"/>
  <c r="S15" i="7"/>
  <c r="K15" i="7"/>
  <c r="K14" i="7"/>
  <c r="U13" i="7"/>
  <c r="M13" i="7"/>
  <c r="O12" i="7"/>
  <c r="L10" i="7"/>
  <c r="V9" i="7"/>
  <c r="N9" i="7"/>
  <c r="K8" i="7"/>
  <c r="Q100" i="7"/>
  <c r="L99" i="7"/>
  <c r="K96" i="7"/>
  <c r="I93" i="7"/>
  <c r="Q91" i="7"/>
  <c r="L90" i="7"/>
  <c r="H89" i="7"/>
  <c r="M87" i="7"/>
  <c r="M86" i="7"/>
  <c r="M85" i="7"/>
  <c r="I84" i="7"/>
  <c r="K82" i="7"/>
  <c r="J79" i="7"/>
  <c r="J78" i="7"/>
  <c r="N72" i="7"/>
  <c r="Q71" i="7"/>
  <c r="J70" i="7"/>
  <c r="M69" i="7"/>
  <c r="Q68" i="7"/>
  <c r="H68" i="7"/>
  <c r="Q67" i="7"/>
  <c r="H67" i="7"/>
  <c r="L63" i="7"/>
  <c r="K62" i="7"/>
  <c r="O61" i="7"/>
  <c r="J60" i="7"/>
  <c r="I59" i="7"/>
  <c r="M58" i="7"/>
  <c r="P57" i="7"/>
  <c r="V53" i="7"/>
  <c r="M53" i="7"/>
  <c r="Q52" i="7"/>
  <c r="J50" i="7"/>
  <c r="N49" i="7"/>
  <c r="N48" i="7"/>
  <c r="H47" i="7"/>
  <c r="J44" i="7"/>
  <c r="N43" i="7"/>
  <c r="I42" i="7"/>
  <c r="L41" i="7"/>
  <c r="U40" i="7"/>
  <c r="L40" i="7"/>
  <c r="K39" i="7"/>
  <c r="J38" i="7"/>
  <c r="I37" i="7"/>
  <c r="H36" i="7"/>
  <c r="K35" i="7"/>
  <c r="O34" i="7"/>
  <c r="O33" i="7"/>
  <c r="I31" i="7"/>
  <c r="K29" i="7"/>
  <c r="O28" i="7"/>
  <c r="O27" i="7"/>
  <c r="J26" i="7"/>
  <c r="M25" i="7"/>
  <c r="L24" i="7"/>
  <c r="P23" i="7"/>
  <c r="J21" i="7"/>
  <c r="N20" i="7"/>
  <c r="K17" i="7"/>
  <c r="P16" i="7"/>
  <c r="H16" i="7"/>
  <c r="R15" i="7"/>
  <c r="J15" i="7"/>
  <c r="J14" i="7"/>
  <c r="T13" i="7"/>
  <c r="L13" i="7"/>
  <c r="V12" i="7"/>
  <c r="N12" i="7"/>
  <c r="K10" i="7"/>
  <c r="U9" i="7"/>
  <c r="M9" i="7"/>
  <c r="J8" i="7"/>
  <c r="K100" i="7"/>
  <c r="I97" i="7"/>
  <c r="L95" i="7"/>
  <c r="K92" i="7"/>
  <c r="J91" i="7"/>
  <c r="N88" i="7"/>
  <c r="S87" i="7"/>
  <c r="J83" i="7"/>
  <c r="I80" i="7"/>
  <c r="P78" i="7"/>
  <c r="L77" i="7"/>
  <c r="L76" i="7"/>
  <c r="L75" i="7"/>
  <c r="M74" i="7"/>
  <c r="J72" i="7"/>
  <c r="K71" i="7"/>
  <c r="N70" i="7"/>
  <c r="I69" i="7"/>
  <c r="M68" i="7"/>
  <c r="V67" i="7"/>
  <c r="L67" i="7"/>
  <c r="K66" i="7"/>
  <c r="J65" i="7"/>
  <c r="I64" i="7"/>
  <c r="H63" i="7"/>
  <c r="K61" i="7"/>
  <c r="N60" i="7"/>
  <c r="Q58" i="7"/>
  <c r="H58" i="7"/>
  <c r="L57" i="7"/>
  <c r="K56" i="7"/>
  <c r="J55" i="7"/>
  <c r="H54" i="7"/>
  <c r="Q53" i="7"/>
  <c r="H53" i="7"/>
  <c r="L52" i="7"/>
  <c r="K51" i="7"/>
  <c r="O50" i="7"/>
  <c r="I49" i="7"/>
  <c r="R48" i="7"/>
  <c r="I48" i="7"/>
  <c r="M47" i="7"/>
  <c r="L46" i="7"/>
  <c r="K45" i="7"/>
  <c r="O44" i="7"/>
  <c r="I43" i="7"/>
  <c r="M42" i="7"/>
  <c r="Q41" i="7"/>
  <c r="H41" i="7"/>
  <c r="Q40" i="7"/>
  <c r="H40" i="7"/>
  <c r="L36" i="7"/>
  <c r="P35" i="7"/>
  <c r="K34" i="7"/>
  <c r="T33" i="7"/>
  <c r="J33" i="7"/>
  <c r="I32" i="7"/>
  <c r="M31" i="7"/>
  <c r="L30" i="7"/>
  <c r="P29" i="7"/>
  <c r="K28" i="7"/>
  <c r="S27" i="7"/>
  <c r="J27" i="7"/>
  <c r="N26" i="7"/>
  <c r="I25" i="7"/>
  <c r="H24" i="7"/>
  <c r="L23" i="7"/>
  <c r="J22" i="7"/>
  <c r="N21" i="7"/>
  <c r="J20" i="7"/>
  <c r="J19" i="7"/>
  <c r="J18" i="7"/>
  <c r="O17" i="7"/>
  <c r="L16" i="7"/>
  <c r="V15" i="7"/>
  <c r="N15" i="7"/>
  <c r="P13" i="7"/>
  <c r="H13" i="7"/>
  <c r="R12" i="7"/>
  <c r="J12" i="7"/>
  <c r="J11" i="7"/>
  <c r="O10" i="7"/>
  <c r="Q9" i="7"/>
  <c r="I9" i="7"/>
  <c r="N8" i="7"/>
  <c r="O100" i="7"/>
  <c r="L98" i="7"/>
  <c r="L93" i="7"/>
  <c r="L91" i="7"/>
  <c r="Q87" i="7"/>
  <c r="J86" i="7"/>
  <c r="K84" i="7"/>
  <c r="I79" i="7"/>
  <c r="J77" i="7"/>
  <c r="P75" i="7"/>
  <c r="I74" i="7"/>
  <c r="K72" i="7"/>
  <c r="Q69" i="7"/>
  <c r="O68" i="7"/>
  <c r="S67" i="7"/>
  <c r="L66" i="7"/>
  <c r="L64" i="7"/>
  <c r="M61" i="7"/>
  <c r="L60" i="7"/>
  <c r="O57" i="7"/>
  <c r="J56" i="7"/>
  <c r="K54" i="7"/>
  <c r="O53" i="7"/>
  <c r="M52" i="7"/>
  <c r="Q49" i="7"/>
  <c r="U48" i="7"/>
  <c r="Q43" i="7"/>
  <c r="O42" i="7"/>
  <c r="O41" i="7"/>
  <c r="R40" i="7"/>
  <c r="J39" i="7"/>
  <c r="L37" i="7"/>
  <c r="U33" i="7"/>
  <c r="L31" i="7"/>
  <c r="Q28" i="7"/>
  <c r="U27" i="7"/>
  <c r="Q25" i="7"/>
  <c r="J24" i="7"/>
  <c r="I23" i="7"/>
  <c r="O21" i="7"/>
  <c r="M20" i="7"/>
  <c r="I19" i="7"/>
  <c r="Q17" i="7"/>
  <c r="I15" i="7"/>
  <c r="J13" i="7"/>
  <c r="P12" i="7"/>
  <c r="K11" i="7"/>
  <c r="J10" i="7"/>
  <c r="P9" i="7"/>
  <c r="P8" i="7"/>
  <c r="L7" i="7"/>
  <c r="Q6" i="7"/>
  <c r="I6" i="7"/>
  <c r="N5" i="7"/>
  <c r="K4" i="7"/>
  <c r="K3" i="7"/>
  <c r="K2" i="7"/>
  <c r="J4" i="7"/>
  <c r="J2" i="7"/>
  <c r="L100" i="7"/>
  <c r="K73" i="7"/>
  <c r="L69" i="7"/>
  <c r="O67" i="7"/>
  <c r="J64" i="7"/>
  <c r="I61" i="7"/>
  <c r="O58" i="7"/>
  <c r="J53" i="7"/>
  <c r="P50" i="7"/>
  <c r="Q48" i="7"/>
  <c r="P44" i="7"/>
  <c r="L42" i="7"/>
  <c r="N40" i="7"/>
  <c r="H37" i="7"/>
  <c r="M34" i="7"/>
  <c r="J32" i="7"/>
  <c r="M100" i="7"/>
  <c r="K98" i="7"/>
  <c r="I91" i="7"/>
  <c r="Q88" i="7"/>
  <c r="P87" i="7"/>
  <c r="H86" i="7"/>
  <c r="K81" i="7"/>
  <c r="H77" i="7"/>
  <c r="N75" i="7"/>
  <c r="H72" i="7"/>
  <c r="P70" i="7"/>
  <c r="P69" i="7"/>
  <c r="N68" i="7"/>
  <c r="P67" i="7"/>
  <c r="J66" i="7"/>
  <c r="K64" i="7"/>
  <c r="L61" i="7"/>
  <c r="I60" i="7"/>
  <c r="P58" i="7"/>
  <c r="N57" i="7"/>
  <c r="H56" i="7"/>
  <c r="J54" i="7"/>
  <c r="L53" i="7"/>
  <c r="K52" i="7"/>
  <c r="Q50" i="7"/>
  <c r="P49" i="7"/>
  <c r="S48" i="7"/>
  <c r="P47" i="7"/>
  <c r="K46" i="7"/>
  <c r="Q44" i="7"/>
  <c r="P43" i="7"/>
  <c r="N42" i="7"/>
  <c r="K41" i="7"/>
  <c r="P40" i="7"/>
  <c r="I39" i="7"/>
  <c r="K37" i="7"/>
  <c r="Q35" i="7"/>
  <c r="N34" i="7"/>
  <c r="R33" i="7"/>
  <c r="L32" i="7"/>
  <c r="K31" i="7"/>
  <c r="Q29" i="7"/>
  <c r="N28" i="7"/>
  <c r="R27" i="7"/>
  <c r="P26" i="7"/>
  <c r="P25" i="7"/>
  <c r="I24" i="7"/>
  <c r="M21" i="7"/>
  <c r="L20" i="7"/>
  <c r="H19" i="7"/>
  <c r="P17" i="7"/>
  <c r="O16" i="7"/>
  <c r="U15" i="7"/>
  <c r="H15" i="7"/>
  <c r="V13" i="7"/>
  <c r="I13" i="7"/>
  <c r="M12" i="7"/>
  <c r="I11" i="7"/>
  <c r="I10" i="7"/>
  <c r="O9" i="7"/>
  <c r="O8" i="7"/>
  <c r="K7" i="7"/>
  <c r="P6" i="7"/>
  <c r="H6" i="7"/>
  <c r="M5" i="7"/>
  <c r="J3" i="7"/>
  <c r="K95" i="7"/>
  <c r="H91" i="7"/>
  <c r="O88" i="7"/>
  <c r="K87" i="7"/>
  <c r="J81" i="7"/>
  <c r="Q76" i="7"/>
  <c r="J75" i="7"/>
  <c r="O70" i="7"/>
  <c r="L68" i="7"/>
  <c r="I66" i="7"/>
  <c r="J62" i="7"/>
  <c r="H60" i="7"/>
  <c r="M57" i="7"/>
  <c r="J52" i="7"/>
  <c r="M49" i="7"/>
  <c r="O47" i="7"/>
  <c r="J46" i="7"/>
  <c r="M43" i="7"/>
  <c r="J41" i="7"/>
  <c r="H39" i="7"/>
  <c r="O35" i="7"/>
  <c r="Q33" i="7"/>
  <c r="K99" i="7"/>
  <c r="K94" i="7"/>
  <c r="H90" i="7"/>
  <c r="J85" i="7"/>
  <c r="J80" i="7"/>
  <c r="H78" i="7"/>
  <c r="K76" i="7"/>
  <c r="O74" i="7"/>
  <c r="M71" i="7"/>
  <c r="H70" i="7"/>
  <c r="H69" i="7"/>
  <c r="J67" i="7"/>
  <c r="K65" i="7"/>
  <c r="K63" i="7"/>
  <c r="Q60" i="7"/>
  <c r="K59" i="7"/>
  <c r="I58" i="7"/>
  <c r="H55" i="7"/>
  <c r="T53" i="7"/>
  <c r="L51" i="7"/>
  <c r="I50" i="7"/>
  <c r="H49" i="7"/>
  <c r="K48" i="7"/>
  <c r="K47" i="7"/>
  <c r="L45" i="7"/>
  <c r="I44" i="7"/>
  <c r="H43" i="7"/>
  <c r="I40" i="7"/>
  <c r="I38" i="7"/>
  <c r="K36" i="7"/>
  <c r="I35" i="7"/>
  <c r="H34" i="7"/>
  <c r="L33" i="7"/>
  <c r="Q31" i="7"/>
  <c r="K30" i="7"/>
  <c r="I29" i="7"/>
  <c r="H28" i="7"/>
  <c r="K27" i="7"/>
  <c r="H26" i="7"/>
  <c r="H25" i="7"/>
  <c r="N23" i="7"/>
  <c r="H22" i="7"/>
  <c r="I18" i="7"/>
  <c r="I17" i="7"/>
  <c r="J16" i="7"/>
  <c r="O15" i="7"/>
  <c r="I14" i="7"/>
  <c r="O13" i="7"/>
  <c r="T12" i="7"/>
  <c r="H12" i="7"/>
  <c r="P10" i="7"/>
  <c r="T9" i="7"/>
  <c r="H9" i="7"/>
  <c r="H8" i="7"/>
  <c r="L6" i="7"/>
  <c r="Q5" i="7"/>
  <c r="I5" i="7"/>
  <c r="N4" i="7"/>
  <c r="U100" i="7"/>
  <c r="I99" i="7"/>
  <c r="I94" i="7"/>
  <c r="P91" i="7"/>
  <c r="L89" i="7"/>
  <c r="P86" i="7"/>
  <c r="I85" i="7"/>
  <c r="J82" i="7"/>
  <c r="I76" i="7"/>
  <c r="N74" i="7"/>
  <c r="M72" i="7"/>
  <c r="J71" i="7"/>
  <c r="I65" i="7"/>
  <c r="J63" i="7"/>
  <c r="Q61" i="7"/>
  <c r="P60" i="7"/>
  <c r="H59" i="7"/>
  <c r="R53" i="7"/>
  <c r="O52" i="7"/>
  <c r="J51" i="7"/>
  <c r="H50" i="7"/>
  <c r="J48" i="7"/>
  <c r="J45" i="7"/>
  <c r="L92" i="7"/>
  <c r="U87" i="7"/>
  <c r="I83" i="7"/>
  <c r="O76" i="7"/>
  <c r="L72" i="7"/>
  <c r="J69" i="7"/>
  <c r="N61" i="7"/>
  <c r="J58" i="7"/>
  <c r="I51" i="7"/>
  <c r="M48" i="7"/>
  <c r="M44" i="7"/>
  <c r="K42" i="7"/>
  <c r="K40" i="7"/>
  <c r="L34" i="7"/>
  <c r="H32" i="7"/>
  <c r="O29" i="7"/>
  <c r="M26" i="7"/>
  <c r="K24" i="7"/>
  <c r="I22" i="7"/>
  <c r="K20" i="7"/>
  <c r="H18" i="7"/>
  <c r="M16" i="7"/>
  <c r="L15" i="7"/>
  <c r="Q13" i="7"/>
  <c r="L12" i="7"/>
  <c r="N10" i="7"/>
  <c r="K9" i="7"/>
  <c r="M6" i="7"/>
  <c r="L5" i="7"/>
  <c r="M4" i="7"/>
  <c r="H3" i="7"/>
  <c r="M10" i="7"/>
  <c r="J7" i="7"/>
  <c r="K6" i="7"/>
  <c r="L4" i="7"/>
  <c r="L97" i="7"/>
  <c r="N17" i="7"/>
  <c r="K13" i="7"/>
  <c r="H10" i="7"/>
  <c r="I7" i="7"/>
  <c r="J5" i="7"/>
  <c r="J90" i="7"/>
  <c r="M60" i="7"/>
  <c r="I53" i="7"/>
  <c r="L47" i="7"/>
  <c r="P41" i="7"/>
  <c r="N31" i="7"/>
  <c r="N27" i="7"/>
  <c r="O23" i="7"/>
  <c r="L19" i="7"/>
  <c r="L14" i="7"/>
  <c r="Q8" i="7"/>
  <c r="H4" i="7"/>
  <c r="I90" i="7"/>
  <c r="N33" i="7"/>
  <c r="M27" i="7"/>
  <c r="M23" i="7"/>
  <c r="K19" i="7"/>
  <c r="T15" i="7"/>
  <c r="L11" i="7"/>
  <c r="I2" i="7"/>
  <c r="I92" i="7"/>
  <c r="I87" i="7"/>
  <c r="I82" i="7"/>
  <c r="M76" i="7"/>
  <c r="P71" i="7"/>
  <c r="P68" i="7"/>
  <c r="L65" i="7"/>
  <c r="H61" i="7"/>
  <c r="U53" i="7"/>
  <c r="N50" i="7"/>
  <c r="H48" i="7"/>
  <c r="L44" i="7"/>
  <c r="J40" i="7"/>
  <c r="J34" i="7"/>
  <c r="N29" i="7"/>
  <c r="V27" i="7"/>
  <c r="L26" i="7"/>
  <c r="I20" i="7"/>
  <c r="K16" i="7"/>
  <c r="N13" i="7"/>
  <c r="K12" i="7"/>
  <c r="J9" i="7"/>
  <c r="K5" i="7"/>
  <c r="N91" i="7"/>
  <c r="H87" i="7"/>
  <c r="Q75" i="7"/>
  <c r="O71" i="7"/>
  <c r="J68" i="7"/>
  <c r="H65" i="7"/>
  <c r="K57" i="7"/>
  <c r="P53" i="7"/>
  <c r="L50" i="7"/>
  <c r="N47" i="7"/>
  <c r="H44" i="7"/>
  <c r="J36" i="7"/>
  <c r="O31" i="7"/>
  <c r="J29" i="7"/>
  <c r="Q27" i="7"/>
  <c r="Q21" i="7"/>
  <c r="H20" i="7"/>
  <c r="I12" i="7"/>
  <c r="J6" i="7"/>
  <c r="I4" i="7"/>
  <c r="K97" i="7"/>
  <c r="L86" i="7"/>
  <c r="K80" i="7"/>
  <c r="I75" i="7"/>
  <c r="I71" i="7"/>
  <c r="H64" i="7"/>
  <c r="J57" i="7"/>
  <c r="V33" i="7"/>
  <c r="H29" i="7"/>
  <c r="L21" i="7"/>
  <c r="M17" i="7"/>
  <c r="H7" i="7"/>
  <c r="H5" i="7"/>
  <c r="L2" i="7"/>
  <c r="I96" i="7"/>
  <c r="Q85" i="7"/>
  <c r="Q74" i="7"/>
  <c r="M70" i="7"/>
  <c r="T67" i="7"/>
  <c r="L56" i="7"/>
  <c r="L49" i="7"/>
  <c r="L43" i="7"/>
  <c r="I41" i="7"/>
  <c r="N35" i="7"/>
  <c r="L25" i="7"/>
  <c r="I21" i="7"/>
  <c r="J17" i="7"/>
  <c r="H14" i="7"/>
  <c r="I95" i="7"/>
  <c r="J89" i="7"/>
  <c r="K85" i="7"/>
  <c r="O78" i="7"/>
  <c r="K74" i="7"/>
  <c r="L70" i="7"/>
  <c r="N67" i="7"/>
  <c r="I63" i="7"/>
  <c r="L59" i="7"/>
  <c r="L55" i="7"/>
  <c r="N52" i="7"/>
  <c r="K49" i="7"/>
  <c r="J43" i="7"/>
  <c r="L38" i="7"/>
  <c r="J35" i="7"/>
  <c r="M33" i="7"/>
  <c r="M28" i="7"/>
  <c r="I27" i="7"/>
  <c r="K25" i="7"/>
  <c r="J23" i="7"/>
  <c r="H17" i="7"/>
  <c r="Q15" i="7"/>
  <c r="U12" i="7"/>
  <c r="H11" i="7"/>
  <c r="S9" i="7"/>
  <c r="L8" i="7"/>
  <c r="Q4" i="7"/>
  <c r="H2" i="7"/>
  <c r="T100" i="7"/>
  <c r="L94" i="7"/>
  <c r="M88" i="7"/>
  <c r="N78" i="7"/>
  <c r="I73" i="7"/>
  <c r="K67" i="7"/>
  <c r="I62" i="7"/>
  <c r="K55" i="7"/>
  <c r="V48" i="7"/>
  <c r="T40" i="7"/>
  <c r="H38" i="7"/>
  <c r="H35" i="7"/>
  <c r="I33" i="7"/>
  <c r="J30" i="7"/>
  <c r="L28" i="7"/>
  <c r="H27" i="7"/>
  <c r="J25" i="7"/>
  <c r="Q20" i="7"/>
  <c r="L18" i="7"/>
  <c r="P15" i="7"/>
  <c r="S13" i="7"/>
  <c r="S12" i="7"/>
  <c r="R9" i="7"/>
  <c r="I8" i="7"/>
  <c r="O6" i="7"/>
  <c r="P5" i="7"/>
  <c r="P4" i="7"/>
  <c r="L3" i="7"/>
  <c r="I100" i="7"/>
  <c r="K88" i="7"/>
  <c r="K83" i="7"/>
  <c r="K69" i="7"/>
  <c r="H62" i="7"/>
  <c r="K58" i="7"/>
  <c r="L54" i="7"/>
  <c r="P48" i="7"/>
  <c r="H45" i="7"/>
  <c r="Q42" i="7"/>
  <c r="S40" i="7"/>
  <c r="H33" i="7"/>
  <c r="I28" i="7"/>
  <c r="O26" i="7"/>
  <c r="L22" i="7"/>
  <c r="P20" i="7"/>
  <c r="K18" i="7"/>
  <c r="N16" i="7"/>
  <c r="M15" i="7"/>
  <c r="R13" i="7"/>
  <c r="Q12" i="7"/>
  <c r="Q10" i="7"/>
  <c r="L9" i="7"/>
  <c r="N6" i="7"/>
  <c r="O5" i="7"/>
  <c r="O4" i="7"/>
  <c r="I3" i="7"/>
  <c r="M8" i="7"/>
  <c r="G33" i="7" l="1"/>
  <c r="F33" i="7" s="1"/>
  <c r="A33" i="7" s="1"/>
  <c r="G45" i="7"/>
  <c r="F45" i="7" s="1"/>
  <c r="A45" i="7" s="1"/>
  <c r="G62" i="7"/>
  <c r="F62" i="7" s="1"/>
  <c r="A62" i="7" s="1"/>
  <c r="G27" i="7"/>
  <c r="F27" i="7" s="1"/>
  <c r="A27" i="7" s="1"/>
  <c r="G35" i="7"/>
  <c r="F35" i="7" s="1"/>
  <c r="A35" i="7" s="1"/>
  <c r="G38" i="7"/>
  <c r="F38" i="7" s="1"/>
  <c r="A38" i="7" s="1"/>
  <c r="G2" i="7"/>
  <c r="F2" i="7" s="1"/>
  <c r="A2" i="7" s="1"/>
  <c r="G11" i="7"/>
  <c r="F11" i="7" s="1"/>
  <c r="A11" i="7" s="1"/>
  <c r="G17" i="7"/>
  <c r="F17" i="7" s="1"/>
  <c r="A17" i="7" s="1"/>
  <c r="G14" i="7"/>
  <c r="F14" i="7" s="1"/>
  <c r="A14" i="7" s="1"/>
  <c r="G5" i="7"/>
  <c r="F5" i="7" s="1"/>
  <c r="A5" i="7" s="1"/>
  <c r="G7" i="7"/>
  <c r="F7" i="7" s="1"/>
  <c r="A7" i="7" s="1"/>
  <c r="G29" i="7"/>
  <c r="F29" i="7" s="1"/>
  <c r="A29" i="7" s="1"/>
  <c r="G64" i="7"/>
  <c r="F64" i="7" s="1"/>
  <c r="A64" i="7" s="1"/>
  <c r="G20" i="7"/>
  <c r="F20" i="7" s="1"/>
  <c r="A20" i="7" s="1"/>
  <c r="G44" i="7"/>
  <c r="F44" i="7" s="1"/>
  <c r="A44" i="7" s="1"/>
  <c r="G65" i="7"/>
  <c r="F65" i="7" s="1"/>
  <c r="A65" i="7" s="1"/>
  <c r="G87" i="7"/>
  <c r="F87" i="7" s="1"/>
  <c r="A87" i="7" s="1"/>
  <c r="G48" i="7"/>
  <c r="F48" i="7" s="1"/>
  <c r="A48" i="7" s="1"/>
  <c r="G61" i="7"/>
  <c r="F61" i="7" s="1"/>
  <c r="A61" i="7" s="1"/>
  <c r="G4" i="7"/>
  <c r="F4" i="7" s="1"/>
  <c r="A4" i="7" s="1"/>
  <c r="G10" i="7"/>
  <c r="F10" i="7" s="1"/>
  <c r="A10" i="7" s="1"/>
  <c r="G3" i="7"/>
  <c r="F3" i="7" s="1"/>
  <c r="A3" i="7" s="1"/>
  <c r="G18" i="7"/>
  <c r="F18" i="7" s="1"/>
  <c r="A18" i="7" s="1"/>
  <c r="G32" i="7"/>
  <c r="F32" i="7" s="1"/>
  <c r="A32" i="7" s="1"/>
  <c r="G50" i="7"/>
  <c r="F50" i="7" s="1"/>
  <c r="A50" i="7" s="1"/>
  <c r="G59" i="7"/>
  <c r="F59" i="7" s="1"/>
  <c r="A59" i="7" s="1"/>
  <c r="G8" i="7"/>
  <c r="F8" i="7" s="1"/>
  <c r="A8" i="7" s="1"/>
  <c r="G9" i="7"/>
  <c r="F9" i="7" s="1"/>
  <c r="A9" i="7" s="1"/>
  <c r="G12" i="7"/>
  <c r="F12" i="7" s="1"/>
  <c r="A12" i="7" s="1"/>
  <c r="G22" i="7"/>
  <c r="F22" i="7" s="1"/>
  <c r="A22" i="7" s="1"/>
  <c r="G25" i="7"/>
  <c r="F25" i="7" s="1"/>
  <c r="A25" i="7" s="1"/>
  <c r="G26" i="7"/>
  <c r="F26" i="7" s="1"/>
  <c r="A26" i="7" s="1"/>
  <c r="G28" i="7"/>
  <c r="F28" i="7" s="1"/>
  <c r="A28" i="7" s="1"/>
  <c r="G34" i="7"/>
  <c r="F34" i="7" s="1"/>
  <c r="A34" i="7" s="1"/>
  <c r="G43" i="7"/>
  <c r="F43" i="7" s="1"/>
  <c r="A43" i="7" s="1"/>
  <c r="G49" i="7"/>
  <c r="F49" i="7" s="1"/>
  <c r="A49" i="7" s="1"/>
  <c r="G55" i="7"/>
  <c r="F55" i="7" s="1"/>
  <c r="A55" i="7" s="1"/>
  <c r="G69" i="7"/>
  <c r="F69" i="7" s="1"/>
  <c r="A69" i="7" s="1"/>
  <c r="G70" i="7"/>
  <c r="F70" i="7" s="1"/>
  <c r="A70" i="7" s="1"/>
  <c r="G78" i="7"/>
  <c r="F78" i="7" s="1"/>
  <c r="A78" i="7" s="1"/>
  <c r="G90" i="7"/>
  <c r="F90" i="7" s="1"/>
  <c r="A90" i="7" s="1"/>
  <c r="G39" i="7"/>
  <c r="F39" i="7" s="1"/>
  <c r="A39" i="7" s="1"/>
  <c r="G60" i="7"/>
  <c r="F60" i="7" s="1"/>
  <c r="A60" i="7" s="1"/>
  <c r="G91" i="7"/>
  <c r="F91" i="7" s="1"/>
  <c r="A91" i="7" s="1"/>
  <c r="G6" i="7"/>
  <c r="F6" i="7" s="1"/>
  <c r="A6" i="7" s="1"/>
  <c r="G15" i="7"/>
  <c r="F15" i="7" s="1"/>
  <c r="A15" i="7" s="1"/>
  <c r="G19" i="7"/>
  <c r="F19" i="7" s="1"/>
  <c r="A19" i="7" s="1"/>
  <c r="G56" i="7"/>
  <c r="F56" i="7" s="1"/>
  <c r="A56" i="7" s="1"/>
  <c r="G72" i="7"/>
  <c r="F72" i="7" s="1"/>
  <c r="A72" i="7" s="1"/>
  <c r="G77" i="7"/>
  <c r="F77" i="7" s="1"/>
  <c r="A77" i="7" s="1"/>
  <c r="G86" i="7"/>
  <c r="F86" i="7" s="1"/>
  <c r="A86" i="7" s="1"/>
  <c r="G37" i="7"/>
  <c r="F37" i="7" s="1"/>
  <c r="A37" i="7" s="1"/>
  <c r="G13" i="7"/>
  <c r="F13" i="7" s="1"/>
  <c r="A13" i="7" s="1"/>
  <c r="G24" i="7"/>
  <c r="F24" i="7" s="1"/>
  <c r="A24" i="7" s="1"/>
  <c r="G40" i="7"/>
  <c r="F40" i="7" s="1"/>
  <c r="A40" i="7" s="1"/>
  <c r="G41" i="7"/>
  <c r="F41" i="7" s="1"/>
  <c r="A41" i="7" s="1"/>
  <c r="G53" i="7"/>
  <c r="F53" i="7" s="1"/>
  <c r="A53" i="7" s="1"/>
  <c r="G54" i="7"/>
  <c r="F54" i="7" s="1"/>
  <c r="A54" i="7" s="1"/>
  <c r="G58" i="7"/>
  <c r="F58" i="7" s="1"/>
  <c r="A58" i="7" s="1"/>
  <c r="G63" i="7"/>
  <c r="F63" i="7" s="1"/>
  <c r="A63" i="7" s="1"/>
  <c r="G16" i="7"/>
  <c r="F16" i="7" s="1"/>
  <c r="A16" i="7" s="1"/>
  <c r="G36" i="7"/>
  <c r="F36" i="7" s="1"/>
  <c r="A36" i="7" s="1"/>
  <c r="G47" i="7"/>
  <c r="F47" i="7" s="1"/>
  <c r="A47" i="7" s="1"/>
  <c r="G67" i="7"/>
  <c r="F67" i="7" s="1"/>
  <c r="A67" i="7" s="1"/>
  <c r="G68" i="7"/>
  <c r="F68" i="7" s="1"/>
  <c r="A68" i="7" s="1"/>
  <c r="G89" i="7"/>
  <c r="F89" i="7" s="1"/>
  <c r="A89" i="7" s="1"/>
  <c r="G23" i="7"/>
  <c r="F23" i="7" s="1"/>
  <c r="A23" i="7" s="1"/>
  <c r="G46" i="7"/>
  <c r="F46" i="7" s="1"/>
  <c r="A46" i="7" s="1"/>
  <c r="G57" i="7"/>
  <c r="F57" i="7" s="1"/>
  <c r="A57" i="7" s="1"/>
  <c r="G66" i="7"/>
  <c r="F66" i="7" s="1"/>
  <c r="A66" i="7" s="1"/>
  <c r="G71" i="7"/>
  <c r="F71" i="7" s="1"/>
  <c r="A71" i="7" s="1"/>
  <c r="G75" i="7"/>
  <c r="F75" i="7" s="1"/>
  <c r="A75" i="7" s="1"/>
  <c r="G21" i="7"/>
  <c r="F21" i="7" s="1"/>
  <c r="A21" i="7" s="1"/>
  <c r="G30" i="7"/>
  <c r="F30" i="7" s="1"/>
  <c r="A30" i="7" s="1"/>
  <c r="G31" i="7"/>
  <c r="F31" i="7" s="1"/>
  <c r="A31" i="7" s="1"/>
  <c r="G42" i="7"/>
  <c r="F42" i="7" s="1"/>
  <c r="A42" i="7" s="1"/>
  <c r="G51" i="7"/>
  <c r="F51" i="7" s="1"/>
  <c r="A51" i="7" s="1"/>
  <c r="G52" i="7"/>
  <c r="F52" i="7" s="1"/>
  <c r="A52" i="7" s="1"/>
  <c r="G76" i="7"/>
  <c r="F76" i="7" s="1"/>
  <c r="A76" i="7" s="1"/>
  <c r="G92" i="7"/>
  <c r="F92" i="7" s="1"/>
  <c r="A92" i="7" s="1"/>
  <c r="G93" i="7"/>
  <c r="F93" i="7" s="1"/>
  <c r="A93" i="7" s="1"/>
  <c r="G94" i="7"/>
  <c r="F94" i="7" s="1"/>
  <c r="A94" i="7" s="1"/>
  <c r="G95" i="7"/>
  <c r="F95" i="7" s="1"/>
  <c r="A95" i="7" s="1"/>
  <c r="G96" i="7"/>
  <c r="F96" i="7" s="1"/>
  <c r="A96" i="7" s="1"/>
  <c r="G97" i="7"/>
  <c r="F97" i="7" s="1"/>
  <c r="A97" i="7" s="1"/>
  <c r="G98" i="7"/>
  <c r="F98" i="7" s="1"/>
  <c r="A98" i="7" s="1"/>
  <c r="G99" i="7"/>
  <c r="F99" i="7" s="1"/>
  <c r="A99" i="7" s="1"/>
  <c r="G100" i="7"/>
  <c r="F100" i="7" s="1"/>
  <c r="A100" i="7" s="1"/>
  <c r="G79" i="7"/>
  <c r="F79" i="7" s="1"/>
  <c r="A79" i="7" s="1"/>
  <c r="G80" i="7"/>
  <c r="F80" i="7" s="1"/>
  <c r="A80" i="7" s="1"/>
  <c r="G81" i="7"/>
  <c r="F81" i="7" s="1"/>
  <c r="A81" i="7" s="1"/>
  <c r="G82" i="7"/>
  <c r="F82" i="7" s="1"/>
  <c r="A82" i="7" s="1"/>
  <c r="G83" i="7"/>
  <c r="F83" i="7" s="1"/>
  <c r="A83" i="7" s="1"/>
  <c r="G84" i="7"/>
  <c r="F84" i="7" s="1"/>
  <c r="A84" i="7" s="1"/>
  <c r="G85" i="7"/>
  <c r="F85" i="7" s="1"/>
  <c r="A85" i="7" s="1"/>
  <c r="G73" i="7"/>
  <c r="F73" i="7" s="1"/>
  <c r="A73" i="7" s="1"/>
  <c r="G74" i="7"/>
  <c r="F74" i="7" s="1"/>
  <c r="A74" i="7" s="1"/>
  <c r="G88" i="7"/>
  <c r="F88" i="7" s="1"/>
  <c r="A88" i="7" s="1"/>
</calcChain>
</file>

<file path=xl/sharedStrings.xml><?xml version="1.0" encoding="utf-8"?>
<sst xmlns="http://schemas.openxmlformats.org/spreadsheetml/2006/main" count="3449" uniqueCount="686">
  <si>
    <t>舞台平台</t>
    <rPh sb="0" eb="2">
      <t>ブタイ</t>
    </rPh>
    <rPh sb="2" eb="4">
      <t>ヒラダイ</t>
    </rPh>
    <phoneticPr fontId="2"/>
  </si>
  <si>
    <t>ドローン</t>
  </si>
  <si>
    <t>造花</t>
    <rPh sb="0" eb="2">
      <t>ゾウカ</t>
    </rPh>
    <phoneticPr fontId="2"/>
  </si>
  <si>
    <t>調理台</t>
    <rPh sb="0" eb="2">
      <t>チョウリ</t>
    </rPh>
    <rPh sb="2" eb="3">
      <t>ダイ</t>
    </rPh>
    <phoneticPr fontId="2"/>
  </si>
  <si>
    <t>動物薬品</t>
    <rPh sb="0" eb="2">
      <t>ドウブツ</t>
    </rPh>
    <rPh sb="2" eb="4">
      <t>ヤクヒン</t>
    </rPh>
    <phoneticPr fontId="2"/>
  </si>
  <si>
    <t>表札</t>
    <rPh sb="0" eb="2">
      <t>ヒョウサツ</t>
    </rPh>
    <phoneticPr fontId="2"/>
  </si>
  <si>
    <t>時計</t>
    <rPh sb="0" eb="2">
      <t>トケイ</t>
    </rPh>
    <phoneticPr fontId="2"/>
  </si>
  <si>
    <t>燃料</t>
    <rPh sb="0" eb="2">
      <t>ネンリョウ</t>
    </rPh>
    <phoneticPr fontId="16"/>
  </si>
  <si>
    <t>埋蔵文化財発掘調査</t>
    <rPh sb="0" eb="2">
      <t>マイゾウ</t>
    </rPh>
    <rPh sb="2" eb="5">
      <t>ブンカザイ</t>
    </rPh>
    <rPh sb="5" eb="7">
      <t>ハックツ</t>
    </rPh>
    <rPh sb="7" eb="9">
      <t>チョウサ</t>
    </rPh>
    <phoneticPr fontId="2"/>
  </si>
  <si>
    <t>航空・船舶関係</t>
  </si>
  <si>
    <t>業種分類表（千曲市様式1）</t>
    <rPh sb="0" eb="2">
      <t>ギョウシュ</t>
    </rPh>
    <rPh sb="2" eb="4">
      <t>ブンルイ</t>
    </rPh>
    <rPh sb="4" eb="5">
      <t>ヒョウ</t>
    </rPh>
    <rPh sb="6" eb="8">
      <t>チクマ</t>
    </rPh>
    <rPh sb="8" eb="9">
      <t>シ</t>
    </rPh>
    <rPh sb="9" eb="11">
      <t>ヨウシキ</t>
    </rPh>
    <phoneticPr fontId="16"/>
  </si>
  <si>
    <t>風呂釜</t>
    <rPh sb="0" eb="3">
      <t>フロガマ</t>
    </rPh>
    <phoneticPr fontId="2"/>
  </si>
  <si>
    <t>封筒</t>
    <rPh sb="0" eb="2">
      <t>フウトウ</t>
    </rPh>
    <phoneticPr fontId="2"/>
  </si>
  <si>
    <t>理科実験器具</t>
    <rPh sb="0" eb="2">
      <t>リカ</t>
    </rPh>
    <rPh sb="2" eb="4">
      <t>ジッケン</t>
    </rPh>
    <rPh sb="4" eb="6">
      <t>キグ</t>
    </rPh>
    <phoneticPr fontId="2"/>
  </si>
  <si>
    <t>飛行機</t>
    <rPh sb="0" eb="3">
      <t>ヒコウキ</t>
    </rPh>
    <phoneticPr fontId="2"/>
  </si>
  <si>
    <t>優先
順位</t>
    <rPh sb="0" eb="2">
      <t>ユウセン</t>
    </rPh>
    <rPh sb="3" eb="5">
      <t>ジュンイ</t>
    </rPh>
    <phoneticPr fontId="16"/>
  </si>
  <si>
    <t>塩化カルシウム</t>
    <rPh sb="0" eb="2">
      <t>エンカ</t>
    </rPh>
    <phoneticPr fontId="2"/>
  </si>
  <si>
    <t>パソコンシステム（配線工事を伴う）</t>
    <rPh sb="9" eb="11">
      <t>ハイセン</t>
    </rPh>
    <rPh sb="11" eb="13">
      <t>コウジ</t>
    </rPh>
    <rPh sb="14" eb="15">
      <t>トモナ</t>
    </rPh>
    <phoneticPr fontId="2"/>
  </si>
  <si>
    <t>木炭</t>
    <rPh sb="0" eb="2">
      <t>モクタン</t>
    </rPh>
    <phoneticPr fontId="2"/>
  </si>
  <si>
    <t>PPC用紙</t>
    <rPh sb="3" eb="5">
      <t>ヨウシ</t>
    </rPh>
    <phoneticPr fontId="2"/>
  </si>
  <si>
    <t>絵画</t>
    <rPh sb="0" eb="2">
      <t>カイガ</t>
    </rPh>
    <phoneticPr fontId="2"/>
  </si>
  <si>
    <t>コンピュータ関連商品</t>
    <rPh sb="6" eb="8">
      <t>カンレン</t>
    </rPh>
    <rPh sb="8" eb="10">
      <t>ショウヒン</t>
    </rPh>
    <phoneticPr fontId="2"/>
  </si>
  <si>
    <t>航空測量</t>
    <rPh sb="0" eb="2">
      <t>コウクウ</t>
    </rPh>
    <rPh sb="2" eb="4">
      <t>ソクリョウ</t>
    </rPh>
    <phoneticPr fontId="2"/>
  </si>
  <si>
    <t>詳細品目</t>
    <rPh sb="0" eb="2">
      <t>ショウサイ</t>
    </rPh>
    <rPh sb="2" eb="4">
      <t>ヒンモク</t>
    </rPh>
    <phoneticPr fontId="2"/>
  </si>
  <si>
    <t>印章</t>
  </si>
  <si>
    <t>工事用車両</t>
    <rPh sb="0" eb="3">
      <t>コウジヨウ</t>
    </rPh>
    <rPh sb="3" eb="5">
      <t>シャリョウ</t>
    </rPh>
    <phoneticPr fontId="2"/>
  </si>
  <si>
    <t>楽譜</t>
    <rPh sb="0" eb="2">
      <t>ガクフ</t>
    </rPh>
    <phoneticPr fontId="2"/>
  </si>
  <si>
    <t>給食用食器</t>
    <rPh sb="0" eb="3">
      <t>キュウショクヨウ</t>
    </rPh>
    <rPh sb="3" eb="5">
      <t>ショッキ</t>
    </rPh>
    <phoneticPr fontId="2"/>
  </si>
  <si>
    <t>有線設備</t>
    <rPh sb="0" eb="2">
      <t>ユウセン</t>
    </rPh>
    <rPh sb="2" eb="4">
      <t>セツビ</t>
    </rPh>
    <phoneticPr fontId="2"/>
  </si>
  <si>
    <t>鋼材</t>
    <rPh sb="0" eb="2">
      <t>コウザイ</t>
    </rPh>
    <phoneticPr fontId="2"/>
  </si>
  <si>
    <t>保育用機材</t>
    <rPh sb="0" eb="3">
      <t>ホイクヨウ</t>
    </rPh>
    <rPh sb="3" eb="5">
      <t>キザイ</t>
    </rPh>
    <phoneticPr fontId="2"/>
  </si>
  <si>
    <t>球技用品</t>
    <rPh sb="0" eb="2">
      <t>キュウギ</t>
    </rPh>
    <rPh sb="2" eb="3">
      <t>ヨウ</t>
    </rPh>
    <rPh sb="3" eb="4">
      <t>ヒン</t>
    </rPh>
    <phoneticPr fontId="2"/>
  </si>
  <si>
    <t>応接家具</t>
    <rPh sb="0" eb="2">
      <t>オウセツ</t>
    </rPh>
    <rPh sb="2" eb="4">
      <t>カグ</t>
    </rPh>
    <phoneticPr fontId="2"/>
  </si>
  <si>
    <t>レンズ</t>
  </si>
  <si>
    <t>運動着</t>
    <rPh sb="0" eb="3">
      <t>ウンドウギ</t>
    </rPh>
    <phoneticPr fontId="2"/>
  </si>
  <si>
    <t>鳥獣被害対策</t>
  </si>
  <si>
    <t>洗剤</t>
    <rPh sb="0" eb="2">
      <t>センザイ</t>
    </rPh>
    <phoneticPr fontId="2"/>
  </si>
  <si>
    <t>事務・情報処理機器</t>
  </si>
  <si>
    <t>電気通信機器</t>
    <rPh sb="0" eb="2">
      <t>デンキ</t>
    </rPh>
    <rPh sb="2" eb="4">
      <t>ツウシン</t>
    </rPh>
    <rPh sb="4" eb="6">
      <t>キキ</t>
    </rPh>
    <phoneticPr fontId="2"/>
  </si>
  <si>
    <t>文房具</t>
    <rPh sb="0" eb="3">
      <t>ブンボウグ</t>
    </rPh>
    <phoneticPr fontId="2"/>
  </si>
  <si>
    <t>その他</t>
  </si>
  <si>
    <t>量水計</t>
    <rPh sb="0" eb="2">
      <t>リョウスイ</t>
    </rPh>
    <rPh sb="2" eb="3">
      <t>ケイ</t>
    </rPh>
    <phoneticPr fontId="2"/>
  </si>
  <si>
    <t>帽子</t>
    <rPh sb="0" eb="2">
      <t>ボウシ</t>
    </rPh>
    <phoneticPr fontId="2"/>
  </si>
  <si>
    <t>家庭電化製品</t>
  </si>
  <si>
    <t>地質調査</t>
    <rPh sb="0" eb="2">
      <t>チシツ</t>
    </rPh>
    <rPh sb="2" eb="4">
      <t>チョウサ</t>
    </rPh>
    <phoneticPr fontId="2"/>
  </si>
  <si>
    <t>予防接種</t>
    <rPh sb="0" eb="2">
      <t>ヨボウ</t>
    </rPh>
    <rPh sb="2" eb="4">
      <t>セッシュ</t>
    </rPh>
    <phoneticPr fontId="2"/>
  </si>
  <si>
    <t>印刷用消耗品（インク等）</t>
    <rPh sb="0" eb="3">
      <t>インサツヨウ</t>
    </rPh>
    <rPh sb="3" eb="5">
      <t>ショウモウ</t>
    </rPh>
    <rPh sb="5" eb="6">
      <t>ヒン</t>
    </rPh>
    <rPh sb="10" eb="11">
      <t>トウ</t>
    </rPh>
    <phoneticPr fontId="2"/>
  </si>
  <si>
    <t>連続用紙</t>
    <rPh sb="0" eb="2">
      <t>レンゾク</t>
    </rPh>
    <rPh sb="2" eb="4">
      <t>ヨウシ</t>
    </rPh>
    <phoneticPr fontId="2"/>
  </si>
  <si>
    <t>分析機器</t>
    <rPh sb="0" eb="2">
      <t>ブンセキ</t>
    </rPh>
    <rPh sb="2" eb="4">
      <t>キキ</t>
    </rPh>
    <phoneticPr fontId="2"/>
  </si>
  <si>
    <t>複写機・印刷機</t>
    <rPh sb="0" eb="3">
      <t>フクシャキ</t>
    </rPh>
    <rPh sb="4" eb="6">
      <t>インサツ</t>
    </rPh>
    <rPh sb="6" eb="7">
      <t>キ</t>
    </rPh>
    <phoneticPr fontId="2"/>
  </si>
  <si>
    <t>磁気カードリーダー</t>
    <rPh sb="0" eb="2">
      <t>ジキ</t>
    </rPh>
    <phoneticPr fontId="2"/>
  </si>
  <si>
    <t>医療機器</t>
    <rPh sb="0" eb="2">
      <t>イリョウ</t>
    </rPh>
    <rPh sb="2" eb="4">
      <t>キキ</t>
    </rPh>
    <phoneticPr fontId="2"/>
  </si>
  <si>
    <t>システム保守</t>
    <rPh sb="4" eb="6">
      <t>ホシュ</t>
    </rPh>
    <phoneticPr fontId="2"/>
  </si>
  <si>
    <t>浄化槽清掃</t>
    <rPh sb="0" eb="3">
      <t>ジョウカソウ</t>
    </rPh>
    <rPh sb="3" eb="5">
      <t>セイソウ</t>
    </rPh>
    <phoneticPr fontId="2"/>
  </si>
  <si>
    <t>その他（　　　　）</t>
    <rPh sb="2" eb="3">
      <t>タ</t>
    </rPh>
    <phoneticPr fontId="2"/>
  </si>
  <si>
    <t>バックモニター</t>
  </si>
  <si>
    <t>コンクリート二次製品</t>
    <rPh sb="6" eb="8">
      <t>ニジ</t>
    </rPh>
    <rPh sb="8" eb="10">
      <t>セイヒン</t>
    </rPh>
    <phoneticPr fontId="2"/>
  </si>
  <si>
    <t>記録メディア</t>
    <rPh sb="0" eb="2">
      <t>キロク</t>
    </rPh>
    <phoneticPr fontId="2"/>
  </si>
  <si>
    <t>鏡台</t>
    <rPh sb="0" eb="2">
      <t>キョウダイ</t>
    </rPh>
    <phoneticPr fontId="2"/>
  </si>
  <si>
    <t>配膳台</t>
    <rPh sb="0" eb="2">
      <t>ハイゼン</t>
    </rPh>
    <rPh sb="2" eb="3">
      <t>ダイ</t>
    </rPh>
    <phoneticPr fontId="2"/>
  </si>
  <si>
    <t>保育士</t>
    <rPh sb="0" eb="3">
      <t>ホイクシ</t>
    </rPh>
    <phoneticPr fontId="2"/>
  </si>
  <si>
    <t>印鑑</t>
    <rPh sb="0" eb="2">
      <t>インカン</t>
    </rPh>
    <phoneticPr fontId="2"/>
  </si>
  <si>
    <t>家具・装飾品</t>
  </si>
  <si>
    <t>券売機</t>
    <rPh sb="0" eb="3">
      <t>ケンバイキ</t>
    </rPh>
    <phoneticPr fontId="2"/>
  </si>
  <si>
    <t>製本</t>
    <rPh sb="0" eb="2">
      <t>セイホン</t>
    </rPh>
    <phoneticPr fontId="2"/>
  </si>
  <si>
    <t>その他大型自動車</t>
    <rPh sb="2" eb="3">
      <t>タ</t>
    </rPh>
    <rPh sb="3" eb="5">
      <t>オオガタ</t>
    </rPh>
    <rPh sb="5" eb="8">
      <t>ジドウシャ</t>
    </rPh>
    <phoneticPr fontId="2"/>
  </si>
  <si>
    <t>聴診器</t>
    <rPh sb="0" eb="3">
      <t>チョウシンキ</t>
    </rPh>
    <phoneticPr fontId="2"/>
  </si>
  <si>
    <t>照明器具</t>
    <rPh sb="0" eb="2">
      <t>ショウメイ</t>
    </rPh>
    <rPh sb="2" eb="4">
      <t>キグ</t>
    </rPh>
    <phoneticPr fontId="2"/>
  </si>
  <si>
    <t>冷蔵庫</t>
    <rPh sb="0" eb="3">
      <t>レイゾウコ</t>
    </rPh>
    <phoneticPr fontId="2"/>
  </si>
  <si>
    <t>監視カメラ</t>
    <rPh sb="0" eb="2">
      <t>カンシ</t>
    </rPh>
    <phoneticPr fontId="2"/>
  </si>
  <si>
    <t>工業薬品</t>
    <rPh sb="0" eb="2">
      <t>コウギョウ</t>
    </rPh>
    <rPh sb="2" eb="4">
      <t>ヤクヒン</t>
    </rPh>
    <phoneticPr fontId="2"/>
  </si>
  <si>
    <t>ラベル</t>
  </si>
  <si>
    <t>演台</t>
    <rPh sb="0" eb="2">
      <t>エンダイ</t>
    </rPh>
    <phoneticPr fontId="2"/>
  </si>
  <si>
    <t>カレンダー</t>
  </si>
  <si>
    <t>映写幕</t>
    <rPh sb="0" eb="2">
      <t>エイシャ</t>
    </rPh>
    <rPh sb="2" eb="3">
      <t>マク</t>
    </rPh>
    <phoneticPr fontId="2"/>
  </si>
  <si>
    <t>車両関係品</t>
  </si>
  <si>
    <t>じゅうたん</t>
  </si>
  <si>
    <t>顕微鏡</t>
    <rPh sb="0" eb="3">
      <t>ケンビキョウ</t>
    </rPh>
    <phoneticPr fontId="2"/>
  </si>
  <si>
    <t>松くい虫防除</t>
    <rPh sb="0" eb="1">
      <t>マツ</t>
    </rPh>
    <rPh sb="3" eb="4">
      <t>ムシ</t>
    </rPh>
    <rPh sb="4" eb="6">
      <t>ボウジョ</t>
    </rPh>
    <phoneticPr fontId="2"/>
  </si>
  <si>
    <t>舗装補修材</t>
    <rPh sb="0" eb="2">
      <t>ホソウ</t>
    </rPh>
    <rPh sb="2" eb="4">
      <t>ホシュウ</t>
    </rPh>
    <rPh sb="4" eb="5">
      <t>ザイ</t>
    </rPh>
    <phoneticPr fontId="2"/>
  </si>
  <si>
    <t>タオル・手ぬぐい</t>
    <rPh sb="4" eb="5">
      <t>テ</t>
    </rPh>
    <phoneticPr fontId="2"/>
  </si>
  <si>
    <t>日用品</t>
    <rPh sb="0" eb="3">
      <t>ニチヨウヒン</t>
    </rPh>
    <phoneticPr fontId="2"/>
  </si>
  <si>
    <t>業者名（株）千曲商事　　　　　</t>
    <rPh sb="0" eb="2">
      <t>ギョウシャ</t>
    </rPh>
    <rPh sb="2" eb="3">
      <t>メイ</t>
    </rPh>
    <rPh sb="3" eb="6">
      <t>カブ</t>
    </rPh>
    <rPh sb="6" eb="8">
      <t>チクマ</t>
    </rPh>
    <rPh sb="8" eb="10">
      <t>ショウジ</t>
    </rPh>
    <phoneticPr fontId="16"/>
  </si>
  <si>
    <t>人体薬品（ワクチン等）</t>
    <rPh sb="0" eb="2">
      <t>ジンタイ</t>
    </rPh>
    <rPh sb="2" eb="4">
      <t>ヤクヒン</t>
    </rPh>
    <rPh sb="9" eb="10">
      <t>トウ</t>
    </rPh>
    <phoneticPr fontId="2"/>
  </si>
  <si>
    <t>懸垂幕</t>
    <rPh sb="0" eb="2">
      <t>ケンスイ</t>
    </rPh>
    <rPh sb="2" eb="3">
      <t>マク</t>
    </rPh>
    <phoneticPr fontId="2"/>
  </si>
  <si>
    <t>看板</t>
    <rPh sb="0" eb="2">
      <t>カンバン</t>
    </rPh>
    <phoneticPr fontId="2"/>
  </si>
  <si>
    <t>労働者派遣業</t>
  </si>
  <si>
    <t>防災盤</t>
    <rPh sb="0" eb="2">
      <t>ボウサイ</t>
    </rPh>
    <rPh sb="2" eb="3">
      <t>バン</t>
    </rPh>
    <phoneticPr fontId="2"/>
  </si>
  <si>
    <t>医療材料</t>
    <rPh sb="0" eb="2">
      <t>イリョウ</t>
    </rPh>
    <rPh sb="2" eb="4">
      <t>ザイリョウ</t>
    </rPh>
    <phoneticPr fontId="2"/>
  </si>
  <si>
    <t>介護用入浴機器</t>
    <rPh sb="0" eb="3">
      <t>カイゴヨウ</t>
    </rPh>
    <rPh sb="3" eb="5">
      <t>ニュウヨク</t>
    </rPh>
    <rPh sb="5" eb="7">
      <t>キキ</t>
    </rPh>
    <phoneticPr fontId="2"/>
  </si>
  <si>
    <t>河川等の清掃</t>
    <rPh sb="0" eb="2">
      <t>カセン</t>
    </rPh>
    <rPh sb="2" eb="3">
      <t>トウ</t>
    </rPh>
    <rPh sb="4" eb="6">
      <t>セイソウ</t>
    </rPh>
    <phoneticPr fontId="2"/>
  </si>
  <si>
    <t>測定機器</t>
    <rPh sb="0" eb="2">
      <t>ソクテイ</t>
    </rPh>
    <rPh sb="2" eb="4">
      <t>キキ</t>
    </rPh>
    <phoneticPr fontId="2"/>
  </si>
  <si>
    <t>防災・保安用品</t>
  </si>
  <si>
    <t>計測機器</t>
    <rPh sb="0" eb="2">
      <t>ケイソク</t>
    </rPh>
    <rPh sb="2" eb="4">
      <t>キキ</t>
    </rPh>
    <phoneticPr fontId="2"/>
  </si>
  <si>
    <t>制服</t>
    <rPh sb="0" eb="2">
      <t>セイフク</t>
    </rPh>
    <phoneticPr fontId="2"/>
  </si>
  <si>
    <t>製氷機</t>
    <rPh sb="0" eb="3">
      <t>セイヒョウキ</t>
    </rPh>
    <phoneticPr fontId="2"/>
  </si>
  <si>
    <t>車椅子</t>
    <rPh sb="0" eb="1">
      <t>クルマ</t>
    </rPh>
    <rPh sb="1" eb="3">
      <t>イス</t>
    </rPh>
    <phoneticPr fontId="2"/>
  </si>
  <si>
    <t>寝具</t>
  </si>
  <si>
    <t>ビニールハウス</t>
  </si>
  <si>
    <t>バッチ・ワッペン</t>
  </si>
  <si>
    <t>カタログギフト</t>
  </si>
  <si>
    <t>電池</t>
    <rPh sb="0" eb="2">
      <t>デンチ</t>
    </rPh>
    <phoneticPr fontId="2"/>
  </si>
  <si>
    <t>廃棄物運搬処理</t>
  </si>
  <si>
    <t>ヘリコプター</t>
  </si>
  <si>
    <t>潤滑油</t>
    <rPh sb="0" eb="2">
      <t>ジュンカツ</t>
    </rPh>
    <rPh sb="2" eb="3">
      <t>アブラ</t>
    </rPh>
    <phoneticPr fontId="2"/>
  </si>
  <si>
    <t>引幕</t>
    <rPh sb="0" eb="2">
      <t>ヒキマク</t>
    </rPh>
    <phoneticPr fontId="2"/>
  </si>
  <si>
    <t>除雪車</t>
    <rPh sb="0" eb="3">
      <t>ジョセツシャ</t>
    </rPh>
    <phoneticPr fontId="2"/>
  </si>
  <si>
    <t>貯水槽清掃</t>
    <rPh sb="0" eb="3">
      <t>チョスイソウ</t>
    </rPh>
    <rPh sb="3" eb="5">
      <t>セイソウ</t>
    </rPh>
    <phoneticPr fontId="2"/>
  </si>
  <si>
    <t>木材</t>
    <rPh sb="0" eb="2">
      <t>モクザイ</t>
    </rPh>
    <phoneticPr fontId="2"/>
  </si>
  <si>
    <t>電気供給</t>
    <rPh sb="0" eb="2">
      <t>デンキ</t>
    </rPh>
    <rPh sb="2" eb="4">
      <t>キョウキュウ</t>
    </rPh>
    <phoneticPr fontId="2"/>
  </si>
  <si>
    <t>特殊印刷</t>
  </si>
  <si>
    <t>畜産機器</t>
    <rPh sb="0" eb="2">
      <t>チクサン</t>
    </rPh>
    <phoneticPr fontId="2"/>
  </si>
  <si>
    <t>軽自動車（乗用・貨物）</t>
    <rPh sb="0" eb="4">
      <t>ケイジドウシャ</t>
    </rPh>
    <rPh sb="5" eb="7">
      <t>ジョウヨウ</t>
    </rPh>
    <rPh sb="8" eb="10">
      <t>カモツ</t>
    </rPh>
    <phoneticPr fontId="2"/>
  </si>
  <si>
    <t>自動二輪車</t>
    <rPh sb="0" eb="2">
      <t>ジドウ</t>
    </rPh>
    <rPh sb="2" eb="5">
      <t>ニリンシャ</t>
    </rPh>
    <phoneticPr fontId="2"/>
  </si>
  <si>
    <t>砂利</t>
    <rPh sb="0" eb="2">
      <t>ジャリ</t>
    </rPh>
    <phoneticPr fontId="2"/>
  </si>
  <si>
    <t>食器かご</t>
    <rPh sb="0" eb="2">
      <t>ショッキ</t>
    </rPh>
    <phoneticPr fontId="2"/>
  </si>
  <si>
    <t>給食業務</t>
  </si>
  <si>
    <t>サーバ機器</t>
    <rPh sb="3" eb="5">
      <t>キキ</t>
    </rPh>
    <phoneticPr fontId="2"/>
  </si>
  <si>
    <t>大型トラック・バス</t>
    <rPh sb="0" eb="2">
      <t>オオガタ</t>
    </rPh>
    <phoneticPr fontId="2"/>
  </si>
  <si>
    <t>上下水道施設の維持管理</t>
    <rPh sb="0" eb="2">
      <t>ジョウゲ</t>
    </rPh>
    <rPh sb="2" eb="4">
      <t>スイドウ</t>
    </rPh>
    <rPh sb="4" eb="6">
      <t>シセツ</t>
    </rPh>
    <rPh sb="7" eb="9">
      <t>イジ</t>
    </rPh>
    <rPh sb="9" eb="11">
      <t>カンリ</t>
    </rPh>
    <phoneticPr fontId="2"/>
  </si>
  <si>
    <t>陶磁器</t>
    <rPh sb="0" eb="3">
      <t>トウジキ</t>
    </rPh>
    <phoneticPr fontId="2"/>
  </si>
  <si>
    <t>布団</t>
    <rPh sb="0" eb="2">
      <t>フトン</t>
    </rPh>
    <phoneticPr fontId="2"/>
  </si>
  <si>
    <t>リーフレット</t>
  </si>
  <si>
    <t>横断幕</t>
    <rPh sb="0" eb="3">
      <t>オウダンマク</t>
    </rPh>
    <phoneticPr fontId="2"/>
  </si>
  <si>
    <t>米</t>
    <rPh sb="0" eb="1">
      <t>コメ</t>
    </rPh>
    <phoneticPr fontId="2"/>
  </si>
  <si>
    <t>骨材</t>
    <rPh sb="0" eb="2">
      <t>コツザイ</t>
    </rPh>
    <phoneticPr fontId="2"/>
  </si>
  <si>
    <t>ガラス製品</t>
    <rPh sb="3" eb="5">
      <t>セイヒン</t>
    </rPh>
    <phoneticPr fontId="2"/>
  </si>
  <si>
    <t>茶</t>
    <rPh sb="0" eb="1">
      <t>チャ</t>
    </rPh>
    <phoneticPr fontId="2"/>
  </si>
  <si>
    <t>法規</t>
    <rPh sb="0" eb="2">
      <t>ホウキ</t>
    </rPh>
    <phoneticPr fontId="2"/>
  </si>
  <si>
    <t>家畜</t>
    <rPh sb="0" eb="2">
      <t>カチク</t>
    </rPh>
    <phoneticPr fontId="2"/>
  </si>
  <si>
    <t>情報関連業務</t>
  </si>
  <si>
    <t>飼料</t>
    <rPh sb="0" eb="2">
      <t>シリョウ</t>
    </rPh>
    <phoneticPr fontId="2"/>
  </si>
  <si>
    <t>菓子</t>
    <rPh sb="0" eb="2">
      <t>カシ</t>
    </rPh>
    <phoneticPr fontId="2"/>
  </si>
  <si>
    <t>特殊カメラ</t>
    <rPh sb="0" eb="2">
      <t>トクシュ</t>
    </rPh>
    <phoneticPr fontId="2"/>
  </si>
  <si>
    <t>文具・事務用品・事務機器</t>
    <rPh sb="0" eb="2">
      <t>ブング</t>
    </rPh>
    <rPh sb="3" eb="5">
      <t>ジム</t>
    </rPh>
    <rPh sb="5" eb="7">
      <t>ヨウヒン</t>
    </rPh>
    <rPh sb="8" eb="10">
      <t>ジム</t>
    </rPh>
    <rPh sb="10" eb="12">
      <t>キキ</t>
    </rPh>
    <phoneticPr fontId="16"/>
  </si>
  <si>
    <t>電気柵</t>
    <rPh sb="0" eb="2">
      <t>デンキ</t>
    </rPh>
    <rPh sb="2" eb="3">
      <t>サク</t>
    </rPh>
    <phoneticPr fontId="2"/>
  </si>
  <si>
    <t>塗装業務</t>
    <rPh sb="0" eb="2">
      <t>トソウ</t>
    </rPh>
    <rPh sb="2" eb="4">
      <t>ギョウム</t>
    </rPh>
    <phoneticPr fontId="2"/>
  </si>
  <si>
    <t>一般廃棄物の
収集運搬</t>
    <rPh sb="0" eb="2">
      <t>イッパン</t>
    </rPh>
    <rPh sb="2" eb="5">
      <t>ハイキブツ</t>
    </rPh>
    <rPh sb="7" eb="9">
      <t>シュウシュウ</t>
    </rPh>
    <rPh sb="9" eb="11">
      <t>ウンパン</t>
    </rPh>
    <phoneticPr fontId="2"/>
  </si>
  <si>
    <t>清掃用品</t>
    <rPh sb="0" eb="2">
      <t>セイソウ</t>
    </rPh>
    <rPh sb="2" eb="4">
      <t>ヨウヒン</t>
    </rPh>
    <phoneticPr fontId="2"/>
  </si>
  <si>
    <t>皮革製品</t>
    <rPh sb="0" eb="2">
      <t>ヒカク</t>
    </rPh>
    <rPh sb="2" eb="4">
      <t>セイヒン</t>
    </rPh>
    <phoneticPr fontId="2"/>
  </si>
  <si>
    <t>道路・公園等の清掃</t>
    <rPh sb="0" eb="2">
      <t>ドウロ</t>
    </rPh>
    <rPh sb="3" eb="5">
      <t>コウエン</t>
    </rPh>
    <rPh sb="5" eb="6">
      <t>トウ</t>
    </rPh>
    <rPh sb="7" eb="9">
      <t>セイソウ</t>
    </rPh>
    <phoneticPr fontId="2"/>
  </si>
  <si>
    <t>舞台照明</t>
    <rPh sb="0" eb="2">
      <t>ブタイ</t>
    </rPh>
    <rPh sb="2" eb="4">
      <t>ショウメイ</t>
    </rPh>
    <phoneticPr fontId="2"/>
  </si>
  <si>
    <t>建物清掃</t>
    <rPh sb="0" eb="2">
      <t>タテモノ</t>
    </rPh>
    <rPh sb="2" eb="4">
      <t>セイソウ</t>
    </rPh>
    <phoneticPr fontId="2"/>
  </si>
  <si>
    <t>機械警備</t>
    <rPh sb="0" eb="2">
      <t>キカイ</t>
    </rPh>
    <rPh sb="2" eb="4">
      <t>ケイビ</t>
    </rPh>
    <phoneticPr fontId="2"/>
  </si>
  <si>
    <t>受付・電話応対</t>
  </si>
  <si>
    <t>受付事務</t>
    <rPh sb="0" eb="2">
      <t>ウケツケ</t>
    </rPh>
    <rPh sb="2" eb="4">
      <t>ジム</t>
    </rPh>
    <phoneticPr fontId="2"/>
  </si>
  <si>
    <t>データの入力・加工・集計</t>
    <rPh sb="4" eb="6">
      <t>ニュウリョク</t>
    </rPh>
    <rPh sb="7" eb="9">
      <t>カコウ</t>
    </rPh>
    <rPh sb="10" eb="12">
      <t>シュウケイ</t>
    </rPh>
    <phoneticPr fontId="2"/>
  </si>
  <si>
    <t>楽器</t>
    <rPh sb="0" eb="2">
      <t>ガッキ</t>
    </rPh>
    <phoneticPr fontId="2"/>
  </si>
  <si>
    <t>エレベータ保守・点検</t>
    <rPh sb="5" eb="7">
      <t>ホシュ</t>
    </rPh>
    <rPh sb="8" eb="10">
      <t>テンケン</t>
    </rPh>
    <phoneticPr fontId="2"/>
  </si>
  <si>
    <t>電気機器保守・点検</t>
    <rPh sb="0" eb="2">
      <t>デンキ</t>
    </rPh>
    <rPh sb="2" eb="4">
      <t>キキ</t>
    </rPh>
    <rPh sb="4" eb="6">
      <t>ホシュ</t>
    </rPh>
    <rPh sb="7" eb="9">
      <t>テンケン</t>
    </rPh>
    <phoneticPr fontId="2"/>
  </si>
  <si>
    <t>無線機等の保守・点検</t>
    <rPh sb="0" eb="3">
      <t>ムセンキ</t>
    </rPh>
    <rPh sb="3" eb="4">
      <t>トウ</t>
    </rPh>
    <rPh sb="5" eb="7">
      <t>ホシュ</t>
    </rPh>
    <rPh sb="8" eb="10">
      <t>テンケン</t>
    </rPh>
    <phoneticPr fontId="2"/>
  </si>
  <si>
    <t>酸素</t>
    <rPh sb="0" eb="2">
      <t>サンソ</t>
    </rPh>
    <phoneticPr fontId="2"/>
  </si>
  <si>
    <t>感熱紙</t>
    <rPh sb="0" eb="3">
      <t>カンネツシ</t>
    </rPh>
    <phoneticPr fontId="2"/>
  </si>
  <si>
    <t>車両整備</t>
    <rPh sb="0" eb="2">
      <t>シャリョウ</t>
    </rPh>
    <rPh sb="2" eb="4">
      <t>セイビ</t>
    </rPh>
    <phoneticPr fontId="2"/>
  </si>
  <si>
    <t>工事用資材</t>
  </si>
  <si>
    <t>管路清掃</t>
    <rPh sb="0" eb="2">
      <t>カンロ</t>
    </rPh>
    <rPh sb="2" eb="4">
      <t>セイソウ</t>
    </rPh>
    <phoneticPr fontId="2"/>
  </si>
  <si>
    <t>実習用教材</t>
    <rPh sb="0" eb="3">
      <t>ジッシュウヨウ</t>
    </rPh>
    <rPh sb="3" eb="5">
      <t>キョウザイ</t>
    </rPh>
    <phoneticPr fontId="2"/>
  </si>
  <si>
    <t>工事用材料</t>
    <rPh sb="0" eb="3">
      <t>コウジヨウ</t>
    </rPh>
    <rPh sb="3" eb="5">
      <t>ザイリョウ</t>
    </rPh>
    <phoneticPr fontId="16"/>
  </si>
  <si>
    <t>番号</t>
    <rPh sb="0" eb="2">
      <t>バンゴウ</t>
    </rPh>
    <phoneticPr fontId="16"/>
  </si>
  <si>
    <t>街路樹・花壇等の保護管理</t>
    <rPh sb="0" eb="3">
      <t>ガイロジュ</t>
    </rPh>
    <rPh sb="4" eb="6">
      <t>カダン</t>
    </rPh>
    <rPh sb="6" eb="7">
      <t>トウ</t>
    </rPh>
    <rPh sb="8" eb="10">
      <t>ホゴ</t>
    </rPh>
    <rPh sb="10" eb="12">
      <t>カンリ</t>
    </rPh>
    <phoneticPr fontId="2"/>
  </si>
  <si>
    <t>除雪作業</t>
    <rPh sb="0" eb="2">
      <t>ジョセツ</t>
    </rPh>
    <rPh sb="2" eb="4">
      <t>サギョウ</t>
    </rPh>
    <phoneticPr fontId="2"/>
  </si>
  <si>
    <t>世論・アンケート等の調査</t>
    <rPh sb="0" eb="2">
      <t>ヨロン</t>
    </rPh>
    <rPh sb="8" eb="9">
      <t>トウ</t>
    </rPh>
    <rPh sb="10" eb="12">
      <t>チョウサ</t>
    </rPh>
    <phoneticPr fontId="2"/>
  </si>
  <si>
    <t>楯</t>
    <rPh sb="0" eb="1">
      <t>タテ</t>
    </rPh>
    <phoneticPr fontId="2"/>
  </si>
  <si>
    <t>封入・封緘業務</t>
    <rPh sb="0" eb="2">
      <t>フウニュウ</t>
    </rPh>
    <rPh sb="3" eb="5">
      <t>フウカン</t>
    </rPh>
    <rPh sb="5" eb="7">
      <t>ギョウム</t>
    </rPh>
    <phoneticPr fontId="2"/>
  </si>
  <si>
    <t>生命保険</t>
    <rPh sb="0" eb="2">
      <t>セイメイ</t>
    </rPh>
    <rPh sb="2" eb="4">
      <t>ホケン</t>
    </rPh>
    <phoneticPr fontId="2"/>
  </si>
  <si>
    <t>空家調査</t>
    <rPh sb="0" eb="2">
      <t>アキヤ</t>
    </rPh>
    <rPh sb="2" eb="4">
      <t>チョウサ</t>
    </rPh>
    <phoneticPr fontId="2"/>
  </si>
  <si>
    <t>樹木</t>
    <rPh sb="0" eb="2">
      <t>ジュモク</t>
    </rPh>
    <phoneticPr fontId="2"/>
  </si>
  <si>
    <t>システム・ソフトの開発</t>
    <rPh sb="9" eb="11">
      <t>カイハツ</t>
    </rPh>
    <phoneticPr fontId="2"/>
  </si>
  <si>
    <t>新聞、テレビ、ラジオ等の広告宣伝</t>
    <rPh sb="0" eb="2">
      <t>シンブン</t>
    </rPh>
    <rPh sb="10" eb="11">
      <t>トウ</t>
    </rPh>
    <rPh sb="12" eb="14">
      <t>コウコク</t>
    </rPh>
    <rPh sb="14" eb="16">
      <t>センデン</t>
    </rPh>
    <phoneticPr fontId="2"/>
  </si>
  <si>
    <t>機械・機器</t>
    <rPh sb="0" eb="2">
      <t>キカイ</t>
    </rPh>
    <rPh sb="3" eb="5">
      <t>キキ</t>
    </rPh>
    <phoneticPr fontId="16"/>
  </si>
  <si>
    <t>旅客運送業（タクシー）</t>
    <rPh sb="0" eb="2">
      <t>リョキャク</t>
    </rPh>
    <rPh sb="2" eb="4">
      <t>ウンソウ</t>
    </rPh>
    <rPh sb="4" eb="5">
      <t>ギョウ</t>
    </rPh>
    <phoneticPr fontId="2"/>
  </si>
  <si>
    <t>運輸</t>
    <rPh sb="0" eb="2">
      <t>ウンユ</t>
    </rPh>
    <phoneticPr fontId="2"/>
  </si>
  <si>
    <t>鋼材・骨材・建材</t>
  </si>
  <si>
    <t>クリーニング</t>
  </si>
  <si>
    <t>駐車場管理</t>
    <rPh sb="0" eb="3">
      <t>チュウシャジョウ</t>
    </rPh>
    <rPh sb="3" eb="5">
      <t>カンリ</t>
    </rPh>
    <phoneticPr fontId="2"/>
  </si>
  <si>
    <t>給食調理業務</t>
    <rPh sb="0" eb="2">
      <t>キュウショク</t>
    </rPh>
    <rPh sb="2" eb="4">
      <t>チョウリ</t>
    </rPh>
    <rPh sb="4" eb="6">
      <t>ギョウム</t>
    </rPh>
    <phoneticPr fontId="2"/>
  </si>
  <si>
    <t>医療事務</t>
    <rPh sb="0" eb="2">
      <t>イリョウ</t>
    </rPh>
    <rPh sb="2" eb="4">
      <t>ジム</t>
    </rPh>
    <phoneticPr fontId="2"/>
  </si>
  <si>
    <t>公園管理</t>
    <rPh sb="0" eb="2">
      <t>コウエン</t>
    </rPh>
    <rPh sb="2" eb="4">
      <t>カンリ</t>
    </rPh>
    <phoneticPr fontId="2"/>
  </si>
  <si>
    <t>企画立案</t>
    <rPh sb="0" eb="2">
      <t>キカク</t>
    </rPh>
    <rPh sb="2" eb="4">
      <t>リツアン</t>
    </rPh>
    <phoneticPr fontId="2"/>
  </si>
  <si>
    <t>点字</t>
    <rPh sb="0" eb="2">
      <t>テンジ</t>
    </rPh>
    <phoneticPr fontId="2"/>
  </si>
  <si>
    <t>防災マップ作成</t>
    <rPh sb="0" eb="2">
      <t>ボウサイ</t>
    </rPh>
    <rPh sb="5" eb="7">
      <t>サクセイ</t>
    </rPh>
    <phoneticPr fontId="2"/>
  </si>
  <si>
    <t>保育用品</t>
    <rPh sb="0" eb="2">
      <t>ホイク</t>
    </rPh>
    <rPh sb="2" eb="4">
      <t>ヨウヒン</t>
    </rPh>
    <phoneticPr fontId="2"/>
  </si>
  <si>
    <t>陸上用品</t>
    <rPh sb="0" eb="2">
      <t>リクジョウ</t>
    </rPh>
    <rPh sb="2" eb="4">
      <t>ヨウヒン</t>
    </rPh>
    <phoneticPr fontId="2"/>
  </si>
  <si>
    <t>不動産鑑定</t>
    <rPh sb="0" eb="3">
      <t>フドウサン</t>
    </rPh>
    <rPh sb="3" eb="5">
      <t>カンテイ</t>
    </rPh>
    <phoneticPr fontId="2"/>
  </si>
  <si>
    <t>医療衛生機器</t>
  </si>
  <si>
    <t>動画作成</t>
    <rPh sb="0" eb="2">
      <t>ドウガ</t>
    </rPh>
    <rPh sb="2" eb="4">
      <t>サクセイ</t>
    </rPh>
    <phoneticPr fontId="2"/>
  </si>
  <si>
    <t>金杯</t>
    <rPh sb="0" eb="2">
      <t>キンパイ</t>
    </rPh>
    <phoneticPr fontId="2"/>
  </si>
  <si>
    <t>複写・製本</t>
  </si>
  <si>
    <t>修理・修繕</t>
    <rPh sb="0" eb="2">
      <t>シュウリ</t>
    </rPh>
    <rPh sb="3" eb="5">
      <t>シュウゼン</t>
    </rPh>
    <phoneticPr fontId="2"/>
  </si>
  <si>
    <t>彫刻</t>
    <rPh sb="0" eb="2">
      <t>チョウコク</t>
    </rPh>
    <phoneticPr fontId="2"/>
  </si>
  <si>
    <t>薬品</t>
    <rPh sb="0" eb="2">
      <t>ヤクヒン</t>
    </rPh>
    <phoneticPr fontId="16"/>
  </si>
  <si>
    <t>鑑札</t>
    <rPh sb="0" eb="2">
      <t>カンサツ</t>
    </rPh>
    <phoneticPr fontId="2"/>
  </si>
  <si>
    <t>レコード・音楽CD</t>
    <rPh sb="5" eb="7">
      <t>オンガク</t>
    </rPh>
    <phoneticPr fontId="2"/>
  </si>
  <si>
    <t>給食用食缶</t>
    <rPh sb="0" eb="3">
      <t>キュウショクヨウ</t>
    </rPh>
    <rPh sb="3" eb="5">
      <t>ショッカン</t>
    </rPh>
    <phoneticPr fontId="2"/>
  </si>
  <si>
    <t>編機</t>
    <rPh sb="0" eb="1">
      <t>ア</t>
    </rPh>
    <phoneticPr fontId="2"/>
  </si>
  <si>
    <t>管路調査・漏水調査</t>
    <rPh sb="0" eb="2">
      <t>カンロ</t>
    </rPh>
    <rPh sb="2" eb="4">
      <t>チョウサ</t>
    </rPh>
    <rPh sb="5" eb="7">
      <t>ロウスイ</t>
    </rPh>
    <rPh sb="7" eb="9">
      <t>チョウサ</t>
    </rPh>
    <phoneticPr fontId="2"/>
  </si>
  <si>
    <t>玩具</t>
    <rPh sb="0" eb="2">
      <t>ガング</t>
    </rPh>
    <phoneticPr fontId="2"/>
  </si>
  <si>
    <t>施設等管理</t>
  </si>
  <si>
    <t>事務用品</t>
    <rPh sb="0" eb="2">
      <t>ジム</t>
    </rPh>
    <rPh sb="2" eb="4">
      <t>ヨウヒン</t>
    </rPh>
    <phoneticPr fontId="2"/>
  </si>
  <si>
    <t>和・洋紙</t>
    <rPh sb="0" eb="1">
      <t>ワ</t>
    </rPh>
    <rPh sb="2" eb="4">
      <t>ヨウシ</t>
    </rPh>
    <phoneticPr fontId="2"/>
  </si>
  <si>
    <t>大型印刷機</t>
    <rPh sb="0" eb="2">
      <t>オオガタ</t>
    </rPh>
    <rPh sb="2" eb="4">
      <t>インサツ</t>
    </rPh>
    <rPh sb="4" eb="5">
      <t>キ</t>
    </rPh>
    <phoneticPr fontId="2"/>
  </si>
  <si>
    <t>一般廃棄物の中間・最終処分</t>
    <rPh sb="0" eb="2">
      <t>イッパン</t>
    </rPh>
    <rPh sb="2" eb="5">
      <t>ハイキブツ</t>
    </rPh>
    <rPh sb="6" eb="8">
      <t>チュウカン</t>
    </rPh>
    <rPh sb="9" eb="11">
      <t>サイシュウ</t>
    </rPh>
    <rPh sb="11" eb="13">
      <t>ショブン</t>
    </rPh>
    <phoneticPr fontId="2"/>
  </si>
  <si>
    <t>ゴム印</t>
    <rPh sb="2" eb="3">
      <t>イン</t>
    </rPh>
    <phoneticPr fontId="2"/>
  </si>
  <si>
    <t>白衣</t>
    <rPh sb="0" eb="2">
      <t>ハクイ</t>
    </rPh>
    <phoneticPr fontId="2"/>
  </si>
  <si>
    <t>果物</t>
    <rPh sb="0" eb="2">
      <t>クダモノ</t>
    </rPh>
    <phoneticPr fontId="2"/>
  </si>
  <si>
    <t>債権回収業務</t>
    <rPh sb="0" eb="2">
      <t>サイケン</t>
    </rPh>
    <rPh sb="2" eb="4">
      <t>カイシュウ</t>
    </rPh>
    <rPh sb="4" eb="6">
      <t>ギョウム</t>
    </rPh>
    <phoneticPr fontId="2"/>
  </si>
  <si>
    <t>火器・火薬類</t>
  </si>
  <si>
    <t>一般用ベッド</t>
    <rPh sb="0" eb="3">
      <t>イッパンヨウ</t>
    </rPh>
    <phoneticPr fontId="2"/>
  </si>
  <si>
    <t>畳</t>
    <rPh sb="0" eb="1">
      <t>タタミ</t>
    </rPh>
    <phoneticPr fontId="2"/>
  </si>
  <si>
    <t>地図</t>
    <rPh sb="0" eb="2">
      <t>チズ</t>
    </rPh>
    <phoneticPr fontId="2"/>
  </si>
  <si>
    <t>緞帳</t>
    <rPh sb="0" eb="2">
      <t>ドンチョウ</t>
    </rPh>
    <phoneticPr fontId="2"/>
  </si>
  <si>
    <t>保険業</t>
  </si>
  <si>
    <t>電気材料</t>
    <rPh sb="0" eb="2">
      <t>デンキ</t>
    </rPh>
    <rPh sb="2" eb="4">
      <t>ザイリョウ</t>
    </rPh>
    <phoneticPr fontId="2"/>
  </si>
  <si>
    <t>衛生材料</t>
    <rPh sb="0" eb="2">
      <t>エイセイ</t>
    </rPh>
    <rPh sb="2" eb="4">
      <t>ザイリョウ</t>
    </rPh>
    <phoneticPr fontId="2"/>
  </si>
  <si>
    <t>ペレットストーブ燃料</t>
    <rPh sb="8" eb="10">
      <t>ネンリョウ</t>
    </rPh>
    <phoneticPr fontId="2"/>
  </si>
  <si>
    <t>室内装飾品</t>
  </si>
  <si>
    <t>磁気カード</t>
  </si>
  <si>
    <t>農業薬品</t>
    <rPh sb="0" eb="2">
      <t>ノウギョウ</t>
    </rPh>
    <rPh sb="2" eb="4">
      <t>ヤクヒン</t>
    </rPh>
    <phoneticPr fontId="2"/>
  </si>
  <si>
    <t>ガラス清掃</t>
    <rPh sb="3" eb="5">
      <t>セイソウ</t>
    </rPh>
    <phoneticPr fontId="2"/>
  </si>
  <si>
    <t>殺虫剤</t>
    <rPh sb="0" eb="3">
      <t>サッチュウザイ</t>
    </rPh>
    <phoneticPr fontId="2"/>
  </si>
  <si>
    <t>オイルマット</t>
  </si>
  <si>
    <t>給食用品</t>
  </si>
  <si>
    <t>化粧品</t>
    <rPh sb="0" eb="3">
      <t>ケショウヒン</t>
    </rPh>
    <phoneticPr fontId="2"/>
  </si>
  <si>
    <t>実験機器</t>
    <rPh sb="0" eb="2">
      <t>ジッケン</t>
    </rPh>
    <rPh sb="2" eb="4">
      <t>キキ</t>
    </rPh>
    <phoneticPr fontId="2"/>
  </si>
  <si>
    <t>X線フィルム等の医療材料</t>
    <rPh sb="1" eb="2">
      <t>セン</t>
    </rPh>
    <rPh sb="6" eb="7">
      <t>トウ</t>
    </rPh>
    <rPh sb="8" eb="10">
      <t>イリョウ</t>
    </rPh>
    <rPh sb="10" eb="12">
      <t>ザイリョウ</t>
    </rPh>
    <phoneticPr fontId="2"/>
  </si>
  <si>
    <t>ロゴデザイン</t>
  </si>
  <si>
    <t>眼鏡</t>
    <rPh sb="0" eb="2">
      <t>メガネ</t>
    </rPh>
    <phoneticPr fontId="2"/>
  </si>
  <si>
    <t>汎用コンピュータ</t>
    <rPh sb="0" eb="2">
      <t>ハンヨウ</t>
    </rPh>
    <phoneticPr fontId="2"/>
  </si>
  <si>
    <t>商圏調査</t>
    <rPh sb="0" eb="2">
      <t>ショウケン</t>
    </rPh>
    <rPh sb="2" eb="4">
      <t>チョウサ</t>
    </rPh>
    <phoneticPr fontId="2"/>
  </si>
  <si>
    <t>航空写真撮影</t>
    <rPh sb="0" eb="2">
      <t>コウクウ</t>
    </rPh>
    <rPh sb="2" eb="4">
      <t>シャシン</t>
    </rPh>
    <rPh sb="4" eb="6">
      <t>サツエイ</t>
    </rPh>
    <phoneticPr fontId="2"/>
  </si>
  <si>
    <t>製図用機器類</t>
    <rPh sb="0" eb="2">
      <t>セイズ</t>
    </rPh>
    <rPh sb="2" eb="3">
      <t>ヨウ</t>
    </rPh>
    <rPh sb="3" eb="5">
      <t>キキ</t>
    </rPh>
    <rPh sb="5" eb="6">
      <t>ルイ</t>
    </rPh>
    <phoneticPr fontId="2"/>
  </si>
  <si>
    <t>不要物品等の
中間・最終処分</t>
    <rPh sb="7" eb="9">
      <t>チュウカン</t>
    </rPh>
    <rPh sb="10" eb="12">
      <t>サイシュウ</t>
    </rPh>
    <rPh sb="12" eb="14">
      <t>ショブン</t>
    </rPh>
    <phoneticPr fontId="2"/>
  </si>
  <si>
    <t>無線機</t>
    <rPh sb="0" eb="3">
      <t>ムセンキ</t>
    </rPh>
    <phoneticPr fontId="2"/>
  </si>
  <si>
    <t>レクリエーション用品</t>
    <rPh sb="8" eb="9">
      <t>ヨウ</t>
    </rPh>
    <rPh sb="9" eb="10">
      <t>ヒン</t>
    </rPh>
    <phoneticPr fontId="2"/>
  </si>
  <si>
    <t>受配電設備</t>
    <rPh sb="0" eb="3">
      <t>ジュハイデン</t>
    </rPh>
    <rPh sb="3" eb="5">
      <t>セツビ</t>
    </rPh>
    <phoneticPr fontId="2"/>
  </si>
  <si>
    <t>地図の調整・印刷</t>
    <rPh sb="0" eb="2">
      <t>チズ</t>
    </rPh>
    <rPh sb="3" eb="5">
      <t>チョウセイ</t>
    </rPh>
    <rPh sb="6" eb="8">
      <t>インサツ</t>
    </rPh>
    <phoneticPr fontId="2"/>
  </si>
  <si>
    <t>流し台</t>
    <rPh sb="0" eb="1">
      <t>ナガ</t>
    </rPh>
    <rPh sb="2" eb="3">
      <t>ダイ</t>
    </rPh>
    <phoneticPr fontId="2"/>
  </si>
  <si>
    <t>酒</t>
    <rPh sb="0" eb="1">
      <t>サケ</t>
    </rPh>
    <phoneticPr fontId="2"/>
  </si>
  <si>
    <t>衛生設備</t>
    <rPh sb="0" eb="2">
      <t>エイセイ</t>
    </rPh>
    <rPh sb="2" eb="4">
      <t>セツビ</t>
    </rPh>
    <phoneticPr fontId="2"/>
  </si>
  <si>
    <t>歩行補助具</t>
    <rPh sb="0" eb="2">
      <t>ホコウ</t>
    </rPh>
    <rPh sb="2" eb="4">
      <t>ホジョ</t>
    </rPh>
    <rPh sb="4" eb="5">
      <t>グ</t>
    </rPh>
    <phoneticPr fontId="2"/>
  </si>
  <si>
    <t>冷凍機</t>
    <rPh sb="0" eb="3">
      <t>レイトウキ</t>
    </rPh>
    <phoneticPr fontId="2"/>
  </si>
  <si>
    <t>給排水ポンプ</t>
    <rPh sb="0" eb="1">
      <t>キュウ</t>
    </rPh>
    <rPh sb="1" eb="3">
      <t>ハイスイ</t>
    </rPh>
    <phoneticPr fontId="2"/>
  </si>
  <si>
    <t>軽油</t>
    <rPh sb="0" eb="2">
      <t>ケイユ</t>
    </rPh>
    <phoneticPr fontId="2"/>
  </si>
  <si>
    <t>ネクタイ</t>
  </si>
  <si>
    <t>都市ガス</t>
    <rPh sb="0" eb="2">
      <t>トシ</t>
    </rPh>
    <phoneticPr fontId="2"/>
  </si>
  <si>
    <t>小型・普通自動車（乗用・貨物）</t>
    <rPh sb="0" eb="2">
      <t>コガタ</t>
    </rPh>
    <rPh sb="3" eb="5">
      <t>フツウ</t>
    </rPh>
    <rPh sb="5" eb="8">
      <t>ジドウシャ</t>
    </rPh>
    <rPh sb="9" eb="11">
      <t>ジョウヨウ</t>
    </rPh>
    <rPh sb="12" eb="14">
      <t>カモツ</t>
    </rPh>
    <phoneticPr fontId="2"/>
  </si>
  <si>
    <t>浄化槽点検</t>
    <rPh sb="0" eb="3">
      <t>ジョウカソウ</t>
    </rPh>
    <rPh sb="3" eb="5">
      <t>テンケン</t>
    </rPh>
    <phoneticPr fontId="2"/>
  </si>
  <si>
    <t>自転車</t>
    <rPh sb="0" eb="3">
      <t>ジテンシャ</t>
    </rPh>
    <phoneticPr fontId="2"/>
  </si>
  <si>
    <t>家具</t>
  </si>
  <si>
    <t>作業着</t>
    <rPh sb="0" eb="3">
      <t>サギョウギ</t>
    </rPh>
    <phoneticPr fontId="2"/>
  </si>
  <si>
    <t>ベビーカー</t>
  </si>
  <si>
    <t>腕章</t>
    <rPh sb="0" eb="2">
      <t>ワンショウ</t>
    </rPh>
    <phoneticPr fontId="2"/>
  </si>
  <si>
    <t>毛布</t>
    <rPh sb="0" eb="2">
      <t>モウフ</t>
    </rPh>
    <phoneticPr fontId="2"/>
  </si>
  <si>
    <t>障子・ふすま</t>
    <rPh sb="0" eb="2">
      <t>ショウジ</t>
    </rPh>
    <phoneticPr fontId="2"/>
  </si>
  <si>
    <t>鋼管</t>
    <rPh sb="0" eb="2">
      <t>コウカン</t>
    </rPh>
    <phoneticPr fontId="2"/>
  </si>
  <si>
    <t>ICカード</t>
  </si>
  <si>
    <t>砂</t>
    <rPh sb="0" eb="1">
      <t>スナ</t>
    </rPh>
    <phoneticPr fontId="2"/>
  </si>
  <si>
    <t>写真用機材</t>
  </si>
  <si>
    <t>食料品</t>
  </si>
  <si>
    <t>防塵材</t>
    <rPh sb="0" eb="2">
      <t>ボウジン</t>
    </rPh>
    <rPh sb="2" eb="3">
      <t>ザイ</t>
    </rPh>
    <phoneticPr fontId="2"/>
  </si>
  <si>
    <t>除雪作業業務</t>
  </si>
  <si>
    <t>塩化ナトリウム</t>
    <rPh sb="0" eb="2">
      <t>エンカ</t>
    </rPh>
    <phoneticPr fontId="2"/>
  </si>
  <si>
    <t>食器</t>
    <rPh sb="0" eb="2">
      <t>ショッキ</t>
    </rPh>
    <phoneticPr fontId="2"/>
  </si>
  <si>
    <t>野菜</t>
    <rPh sb="0" eb="2">
      <t>ヤサイ</t>
    </rPh>
    <phoneticPr fontId="2"/>
  </si>
  <si>
    <t>実験用動物</t>
    <rPh sb="0" eb="3">
      <t>ジッケンヨウ</t>
    </rPh>
    <rPh sb="3" eb="5">
      <t>ドウブツ</t>
    </rPh>
    <phoneticPr fontId="2"/>
  </si>
  <si>
    <t>化学薬品</t>
    <rPh sb="0" eb="2">
      <t>カガク</t>
    </rPh>
    <rPh sb="2" eb="4">
      <t>ヤクヒン</t>
    </rPh>
    <phoneticPr fontId="2"/>
  </si>
  <si>
    <t>その他（タブレット、■■■）</t>
    <rPh sb="2" eb="3">
      <t>タ</t>
    </rPh>
    <phoneticPr fontId="2"/>
  </si>
  <si>
    <t>肥料</t>
    <rPh sb="0" eb="2">
      <t>ヒリョウ</t>
    </rPh>
    <phoneticPr fontId="2"/>
  </si>
  <si>
    <t>医療酸素</t>
    <rPh sb="0" eb="2">
      <t>イリョウ</t>
    </rPh>
    <rPh sb="2" eb="4">
      <t>サンソ</t>
    </rPh>
    <phoneticPr fontId="2"/>
  </si>
  <si>
    <t>オーディオ機器</t>
    <rPh sb="5" eb="7">
      <t>キキ</t>
    </rPh>
    <phoneticPr fontId="2"/>
  </si>
  <si>
    <t>表示板</t>
    <rPh sb="0" eb="3">
      <t>ヒョウジバン</t>
    </rPh>
    <phoneticPr fontId="2"/>
  </si>
  <si>
    <t>火薬</t>
    <rPh sb="0" eb="2">
      <t>カヤク</t>
    </rPh>
    <phoneticPr fontId="2"/>
  </si>
  <si>
    <t>ETC</t>
  </si>
  <si>
    <t>消防ホース</t>
    <rPh sb="0" eb="2">
      <t>ショウボウ</t>
    </rPh>
    <phoneticPr fontId="2"/>
  </si>
  <si>
    <t>保護用メガネ</t>
    <rPh sb="0" eb="3">
      <t>ホゴヨウ</t>
    </rPh>
    <phoneticPr fontId="2"/>
  </si>
  <si>
    <t>乾燥</t>
    <rPh sb="0" eb="2">
      <t>カンソウ</t>
    </rPh>
    <phoneticPr fontId="2"/>
  </si>
  <si>
    <t>床清掃</t>
    <rPh sb="0" eb="1">
      <t>ユカ</t>
    </rPh>
    <rPh sb="1" eb="3">
      <t>セイソウ</t>
    </rPh>
    <phoneticPr fontId="2"/>
  </si>
  <si>
    <t>電話機</t>
    <rPh sb="0" eb="3">
      <t>デンワキ</t>
    </rPh>
    <phoneticPr fontId="2"/>
  </si>
  <si>
    <t>常駐警備</t>
    <rPh sb="0" eb="2">
      <t>ジョウチュウ</t>
    </rPh>
    <rPh sb="2" eb="4">
      <t>ケイビ</t>
    </rPh>
    <phoneticPr fontId="2"/>
  </si>
  <si>
    <t>電話交換</t>
    <rPh sb="0" eb="2">
      <t>デンワ</t>
    </rPh>
    <rPh sb="2" eb="4">
      <t>コウカン</t>
    </rPh>
    <phoneticPr fontId="2"/>
  </si>
  <si>
    <t>産業廃棄物の
収集運搬</t>
    <rPh sb="0" eb="2">
      <t>サンギョウ</t>
    </rPh>
    <rPh sb="2" eb="5">
      <t>ハイキブツ</t>
    </rPh>
    <rPh sb="7" eb="9">
      <t>シュウシュウ</t>
    </rPh>
    <rPh sb="9" eb="11">
      <t>ウンパン</t>
    </rPh>
    <phoneticPr fontId="2"/>
  </si>
  <si>
    <t>床清掃</t>
  </si>
  <si>
    <t>エスカレータ保守・点検</t>
    <rPh sb="6" eb="8">
      <t>ホシュ</t>
    </rPh>
    <rPh sb="9" eb="11">
      <t>テンケン</t>
    </rPh>
    <phoneticPr fontId="2"/>
  </si>
  <si>
    <r>
      <t>本様式は、共通申請で登録した業種分類を補足するために提出していただくものです。
自社で実施可能な詳細品目に■をつけ、</t>
    </r>
    <r>
      <rPr>
        <b/>
        <sz val="16"/>
        <color rgb="FFFF0000"/>
        <rFont val="游ゴシック"/>
        <family val="3"/>
        <charset val="128"/>
      </rPr>
      <t>優先順位</t>
    </r>
    <r>
      <rPr>
        <b/>
        <sz val="16"/>
        <color theme="1"/>
        <rFont val="游ゴシック"/>
        <family val="3"/>
        <charset val="128"/>
      </rPr>
      <t>をつけてください。
■をつけると当該詳細品目が黄色塗りになります。
また、対応する詳細品目が無い場合は、その他蘭のカッコ内に詳細に業務内容を記入してください。</t>
    </r>
    <rPh sb="0" eb="1">
      <t>ホン</t>
    </rPh>
    <rPh sb="1" eb="3">
      <t>ヨウシキ</t>
    </rPh>
    <rPh sb="5" eb="7">
      <t>キョウツウ</t>
    </rPh>
    <rPh sb="7" eb="9">
      <t>シンセイ</t>
    </rPh>
    <rPh sb="10" eb="12">
      <t>トウロク</t>
    </rPh>
    <rPh sb="14" eb="16">
      <t>ギョウシュ</t>
    </rPh>
    <rPh sb="16" eb="18">
      <t>ブンルイ</t>
    </rPh>
    <rPh sb="19" eb="21">
      <t>ホソク</t>
    </rPh>
    <rPh sb="26" eb="28">
      <t>テイシュツ</t>
    </rPh>
    <phoneticPr fontId="2"/>
  </si>
  <si>
    <t>遊具・体育用具保守・点検</t>
    <rPh sb="0" eb="2">
      <t>ユウグ</t>
    </rPh>
    <rPh sb="3" eb="5">
      <t>タイイク</t>
    </rPh>
    <rPh sb="5" eb="7">
      <t>ヨウグ</t>
    </rPh>
    <rPh sb="7" eb="9">
      <t>ホシュ</t>
    </rPh>
    <rPh sb="10" eb="12">
      <t>テンケン</t>
    </rPh>
    <phoneticPr fontId="2"/>
  </si>
  <si>
    <t>幕・旗類</t>
  </si>
  <si>
    <t>車検</t>
    <rPh sb="0" eb="2">
      <t>シャケン</t>
    </rPh>
    <phoneticPr fontId="2"/>
  </si>
  <si>
    <t>プレハブ物置</t>
    <rPh sb="4" eb="6">
      <t>モノオキ</t>
    </rPh>
    <phoneticPr fontId="2"/>
  </si>
  <si>
    <t>配水池清掃</t>
    <rPh sb="0" eb="3">
      <t>ハイスイチ</t>
    </rPh>
    <rPh sb="3" eb="5">
      <t>セイソウ</t>
    </rPh>
    <phoneticPr fontId="2"/>
  </si>
  <si>
    <t>プロジェクター</t>
  </si>
  <si>
    <t>制帽</t>
    <rPh sb="0" eb="2">
      <t>セイボウ</t>
    </rPh>
    <phoneticPr fontId="2"/>
  </si>
  <si>
    <t>山林等の保護管理</t>
    <rPh sb="0" eb="2">
      <t>サンリン</t>
    </rPh>
    <rPh sb="2" eb="3">
      <t>トウ</t>
    </rPh>
    <rPh sb="4" eb="6">
      <t>ホゴ</t>
    </rPh>
    <rPh sb="6" eb="8">
      <t>カンリ</t>
    </rPh>
    <phoneticPr fontId="2"/>
  </si>
  <si>
    <t>グレーチング</t>
  </si>
  <si>
    <t>交通量調査・分析</t>
    <rPh sb="0" eb="2">
      <t>コウツウ</t>
    </rPh>
    <rPh sb="2" eb="3">
      <t>リョウ</t>
    </rPh>
    <rPh sb="3" eb="5">
      <t>チョウサ</t>
    </rPh>
    <rPh sb="6" eb="8">
      <t>ブンセキ</t>
    </rPh>
    <phoneticPr fontId="2"/>
  </si>
  <si>
    <t>一般乗用自動車</t>
    <rPh sb="0" eb="2">
      <t>イッパン</t>
    </rPh>
    <rPh sb="2" eb="4">
      <t>ジョウヨウ</t>
    </rPh>
    <rPh sb="4" eb="7">
      <t>ジドウシャ</t>
    </rPh>
    <phoneticPr fontId="2"/>
  </si>
  <si>
    <t>清掃用具</t>
    <rPh sb="0" eb="2">
      <t>セイソウ</t>
    </rPh>
    <rPh sb="2" eb="4">
      <t>ヨウグ</t>
    </rPh>
    <phoneticPr fontId="2"/>
  </si>
  <si>
    <t>事務服</t>
    <rPh sb="0" eb="2">
      <t>ジム</t>
    </rPh>
    <rPh sb="2" eb="3">
      <t>フク</t>
    </rPh>
    <phoneticPr fontId="2"/>
  </si>
  <si>
    <t>救急車</t>
    <rPh sb="0" eb="3">
      <t>キュウキュウシャ</t>
    </rPh>
    <phoneticPr fontId="2"/>
  </si>
  <si>
    <t>医療事務</t>
  </si>
  <si>
    <t>システム構築・導入</t>
    <rPh sb="4" eb="6">
      <t>コウチク</t>
    </rPh>
    <rPh sb="7" eb="9">
      <t>ドウニュウ</t>
    </rPh>
    <phoneticPr fontId="2"/>
  </si>
  <si>
    <t>情報システム等の調査・分析</t>
    <rPh sb="0" eb="2">
      <t>ジョウホウ</t>
    </rPh>
    <rPh sb="6" eb="7">
      <t>トウ</t>
    </rPh>
    <rPh sb="8" eb="10">
      <t>チョウサ</t>
    </rPh>
    <rPh sb="11" eb="13">
      <t>ブンセキ</t>
    </rPh>
    <phoneticPr fontId="2"/>
  </si>
  <si>
    <t>暗幕</t>
    <rPh sb="0" eb="2">
      <t>アンマク</t>
    </rPh>
    <phoneticPr fontId="2"/>
  </si>
  <si>
    <t>写真撮影</t>
    <rPh sb="0" eb="2">
      <t>シャシン</t>
    </rPh>
    <rPh sb="2" eb="4">
      <t>サツエイ</t>
    </rPh>
    <phoneticPr fontId="2"/>
  </si>
  <si>
    <t>運搬</t>
    <rPh sb="0" eb="2">
      <t>ウンパン</t>
    </rPh>
    <phoneticPr fontId="2"/>
  </si>
  <si>
    <t>タイプ印刷</t>
    <rPh sb="3" eb="5">
      <t>インサツ</t>
    </rPh>
    <phoneticPr fontId="2"/>
  </si>
  <si>
    <t>配食サービス</t>
    <rPh sb="0" eb="2">
      <t>ハイショク</t>
    </rPh>
    <phoneticPr fontId="2"/>
  </si>
  <si>
    <t>展示品・模型の製作</t>
    <rPh sb="0" eb="2">
      <t>テンジ</t>
    </rPh>
    <rPh sb="2" eb="3">
      <t>ヒン</t>
    </rPh>
    <rPh sb="4" eb="6">
      <t>モケイ</t>
    </rPh>
    <rPh sb="7" eb="9">
      <t>セイサク</t>
    </rPh>
    <phoneticPr fontId="2"/>
  </si>
  <si>
    <t>屋内害虫等駆除</t>
    <rPh sb="4" eb="5">
      <t>トウ</t>
    </rPh>
    <phoneticPr fontId="16"/>
  </si>
  <si>
    <t>雑踏警備</t>
    <rPh sb="0" eb="2">
      <t>ザットウ</t>
    </rPh>
    <rPh sb="2" eb="4">
      <t>ケイビ</t>
    </rPh>
    <phoneticPr fontId="2"/>
  </si>
  <si>
    <t>プール指導員</t>
    <rPh sb="3" eb="5">
      <t>シドウ</t>
    </rPh>
    <rPh sb="5" eb="6">
      <t>イン</t>
    </rPh>
    <phoneticPr fontId="2"/>
  </si>
  <si>
    <t>灯油</t>
    <rPh sb="0" eb="2">
      <t>トウユ</t>
    </rPh>
    <phoneticPr fontId="2"/>
  </si>
  <si>
    <t>検査用器具</t>
    <rPh sb="0" eb="3">
      <t>ケンサヨウ</t>
    </rPh>
    <rPh sb="3" eb="5">
      <t>キグ</t>
    </rPh>
    <phoneticPr fontId="2"/>
  </si>
  <si>
    <t>行政計画策定</t>
    <rPh sb="0" eb="2">
      <t>ギョウセイ</t>
    </rPh>
    <rPh sb="2" eb="4">
      <t>ケイカク</t>
    </rPh>
    <rPh sb="4" eb="6">
      <t>サクテイ</t>
    </rPh>
    <phoneticPr fontId="2"/>
  </si>
  <si>
    <t>測量業務</t>
    <rPh sb="0" eb="2">
      <t>ソクリョウ</t>
    </rPh>
    <rPh sb="2" eb="4">
      <t>ギョウム</t>
    </rPh>
    <phoneticPr fontId="2"/>
  </si>
  <si>
    <t>銀杯</t>
    <rPh sb="0" eb="2">
      <t>ギンパイ</t>
    </rPh>
    <phoneticPr fontId="2"/>
  </si>
  <si>
    <t>火災探知機</t>
    <rPh sb="0" eb="2">
      <t>カサイ</t>
    </rPh>
    <rPh sb="2" eb="5">
      <t>タンチキ</t>
    </rPh>
    <phoneticPr fontId="2"/>
  </si>
  <si>
    <t>生ごみ処理機</t>
    <rPh sb="0" eb="1">
      <t>ナマ</t>
    </rPh>
    <rPh sb="3" eb="6">
      <t>ショリキ</t>
    </rPh>
    <phoneticPr fontId="2"/>
  </si>
  <si>
    <t>DPE</t>
  </si>
  <si>
    <t>書跡</t>
    <rPh sb="0" eb="2">
      <t>ショセキ</t>
    </rPh>
    <phoneticPr fontId="2"/>
  </si>
  <si>
    <t>名札</t>
    <rPh sb="0" eb="2">
      <t>ナフダ</t>
    </rPh>
    <phoneticPr fontId="2"/>
  </si>
  <si>
    <t>看板・標識等</t>
  </si>
  <si>
    <t>保育教材</t>
    <rPh sb="0" eb="2">
      <t>ホイク</t>
    </rPh>
    <rPh sb="2" eb="4">
      <t>キョウザイ</t>
    </rPh>
    <phoneticPr fontId="2"/>
  </si>
  <si>
    <t>トレーニング機器</t>
    <rPh sb="6" eb="8">
      <t>キキ</t>
    </rPh>
    <phoneticPr fontId="2"/>
  </si>
  <si>
    <t>その他（○○○、▲▲▲）</t>
    <rPh sb="2" eb="3">
      <t>タ</t>
    </rPh>
    <phoneticPr fontId="2"/>
  </si>
  <si>
    <t>武道用品</t>
    <rPh sb="0" eb="2">
      <t>ブドウ</t>
    </rPh>
    <rPh sb="2" eb="4">
      <t>ヨウヒン</t>
    </rPh>
    <phoneticPr fontId="2"/>
  </si>
  <si>
    <t>食器洗浄機</t>
    <rPh sb="0" eb="2">
      <t>ショッキ</t>
    </rPh>
    <rPh sb="2" eb="4">
      <t>センジョウ</t>
    </rPh>
    <rPh sb="4" eb="5">
      <t>キ</t>
    </rPh>
    <phoneticPr fontId="2"/>
  </si>
  <si>
    <t>消防用ポンプ</t>
    <rPh sb="0" eb="3">
      <t>ショウボウヨウ</t>
    </rPh>
    <phoneticPr fontId="2"/>
  </si>
  <si>
    <t>公会計支援</t>
    <rPh sb="0" eb="3">
      <t>コウカイケイ</t>
    </rPh>
    <rPh sb="3" eb="5">
      <t>シエン</t>
    </rPh>
    <phoneticPr fontId="2"/>
  </si>
  <si>
    <t>水道管</t>
    <rPh sb="0" eb="2">
      <t>スイドウ</t>
    </rPh>
    <rPh sb="2" eb="3">
      <t>カン</t>
    </rPh>
    <phoneticPr fontId="2"/>
  </si>
  <si>
    <t>音響機器</t>
    <rPh sb="0" eb="2">
      <t>オンキョウ</t>
    </rPh>
    <rPh sb="2" eb="4">
      <t>キキ</t>
    </rPh>
    <phoneticPr fontId="2"/>
  </si>
  <si>
    <t>出版</t>
    <rPh sb="0" eb="2">
      <t>シュッパン</t>
    </rPh>
    <phoneticPr fontId="2"/>
  </si>
  <si>
    <t>芝生用薬品</t>
    <rPh sb="0" eb="2">
      <t>シバフ</t>
    </rPh>
    <rPh sb="2" eb="3">
      <t>ヨウ</t>
    </rPh>
    <rPh sb="3" eb="5">
      <t>ヤクヒン</t>
    </rPh>
    <phoneticPr fontId="2"/>
  </si>
  <si>
    <t>環境衛生薬品</t>
    <rPh sb="0" eb="2">
      <t>カンキョウ</t>
    </rPh>
    <rPh sb="2" eb="4">
      <t>エイセイ</t>
    </rPh>
    <rPh sb="4" eb="6">
      <t>ヤクヒン</t>
    </rPh>
    <phoneticPr fontId="2"/>
  </si>
  <si>
    <t>窓・サッシ</t>
    <rPh sb="0" eb="1">
      <t>マド</t>
    </rPh>
    <phoneticPr fontId="2"/>
  </si>
  <si>
    <t>中分類</t>
    <rPh sb="0" eb="1">
      <t>チュウ</t>
    </rPh>
    <rPh sb="1" eb="3">
      <t>ブンルイ</t>
    </rPh>
    <phoneticPr fontId="16"/>
  </si>
  <si>
    <t>消毒剤</t>
    <rPh sb="0" eb="3">
      <t>ショウドクザイ</t>
    </rPh>
    <phoneticPr fontId="2"/>
  </si>
  <si>
    <t>医療ベッド</t>
    <rPh sb="0" eb="2">
      <t>イリョウ</t>
    </rPh>
    <phoneticPr fontId="2"/>
  </si>
  <si>
    <t>笑気ガス</t>
    <rPh sb="0" eb="2">
      <t>ショウキ</t>
    </rPh>
    <phoneticPr fontId="2"/>
  </si>
  <si>
    <t>給・排水ポンプ保守</t>
    <rPh sb="0" eb="1">
      <t>キュウ</t>
    </rPh>
    <rPh sb="2" eb="4">
      <t>ハイスイ</t>
    </rPh>
    <rPh sb="7" eb="9">
      <t>ホシュ</t>
    </rPh>
    <phoneticPr fontId="2"/>
  </si>
  <si>
    <t>交通警備</t>
    <rPh sb="0" eb="2">
      <t>コウツウ</t>
    </rPh>
    <rPh sb="2" eb="4">
      <t>ケイビ</t>
    </rPh>
    <phoneticPr fontId="2"/>
  </si>
  <si>
    <t>度量衡機器</t>
    <rPh sb="0" eb="2">
      <t>ドリョウ</t>
    </rPh>
    <rPh sb="2" eb="3">
      <t>ハカリ</t>
    </rPh>
    <rPh sb="3" eb="5">
      <t>キキ</t>
    </rPh>
    <phoneticPr fontId="2"/>
  </si>
  <si>
    <t>電話交換機</t>
    <rPh sb="0" eb="2">
      <t>デンワ</t>
    </rPh>
    <rPh sb="2" eb="4">
      <t>コウカン</t>
    </rPh>
    <phoneticPr fontId="2"/>
  </si>
  <si>
    <t>ボート</t>
  </si>
  <si>
    <t>発電機</t>
    <rPh sb="0" eb="3">
      <t>ハツデンキ</t>
    </rPh>
    <phoneticPr fontId="2"/>
  </si>
  <si>
    <t>学力調査</t>
    <rPh sb="0" eb="2">
      <t>ガクリョク</t>
    </rPh>
    <rPh sb="2" eb="4">
      <t>チョウサ</t>
    </rPh>
    <phoneticPr fontId="2"/>
  </si>
  <si>
    <t>地図印刷</t>
  </si>
  <si>
    <t>焼却炉</t>
    <rPh sb="0" eb="3">
      <t>ショウキャクロ</t>
    </rPh>
    <phoneticPr fontId="2"/>
  </si>
  <si>
    <t>薪</t>
    <rPh sb="0" eb="1">
      <t>マキ</t>
    </rPh>
    <phoneticPr fontId="2"/>
  </si>
  <si>
    <t>原動機付自転車</t>
    <rPh sb="0" eb="7">
      <t>ゲンドウキツキジテンシャ</t>
    </rPh>
    <phoneticPr fontId="2"/>
  </si>
  <si>
    <t>レントゲン車</t>
    <rPh sb="5" eb="6">
      <t>シャ</t>
    </rPh>
    <phoneticPr fontId="2"/>
  </si>
  <si>
    <t>刊行物</t>
    <rPh sb="0" eb="3">
      <t>カンコウブツ</t>
    </rPh>
    <phoneticPr fontId="2"/>
  </si>
  <si>
    <t>その他の機器</t>
  </si>
  <si>
    <t>バッチ・カップ・名札</t>
  </si>
  <si>
    <t>マイクロ写真</t>
    <rPh sb="4" eb="6">
      <t>シャシン</t>
    </rPh>
    <phoneticPr fontId="2"/>
  </si>
  <si>
    <t>外国語指導員</t>
    <rPh sb="0" eb="3">
      <t>ガイコクゴ</t>
    </rPh>
    <rPh sb="3" eb="5">
      <t>シドウ</t>
    </rPh>
    <rPh sb="5" eb="6">
      <t>イン</t>
    </rPh>
    <phoneticPr fontId="2"/>
  </si>
  <si>
    <t>生花</t>
    <rPh sb="0" eb="2">
      <t>セイカ</t>
    </rPh>
    <phoneticPr fontId="2"/>
  </si>
  <si>
    <t>手袋</t>
    <rPh sb="0" eb="2">
      <t>テブクロ</t>
    </rPh>
    <phoneticPr fontId="2"/>
  </si>
  <si>
    <t>敷布</t>
    <rPh sb="0" eb="1">
      <t>シ</t>
    </rPh>
    <rPh sb="1" eb="2">
      <t>ヌノ</t>
    </rPh>
    <phoneticPr fontId="2"/>
  </si>
  <si>
    <t>電装品</t>
    <rPh sb="0" eb="3">
      <t>デンソウヒン</t>
    </rPh>
    <phoneticPr fontId="2"/>
  </si>
  <si>
    <t>旗</t>
    <rPh sb="0" eb="1">
      <t>ハタ</t>
    </rPh>
    <phoneticPr fontId="2"/>
  </si>
  <si>
    <t>サーマルカメラ</t>
  </si>
  <si>
    <t>鋼板</t>
    <rPh sb="0" eb="2">
      <t>コウバン</t>
    </rPh>
    <phoneticPr fontId="2"/>
  </si>
  <si>
    <t>合板</t>
    <rPh sb="0" eb="2">
      <t>ゴウバン</t>
    </rPh>
    <phoneticPr fontId="2"/>
  </si>
  <si>
    <t>砕石</t>
    <rPh sb="0" eb="2">
      <t>サイセキ</t>
    </rPh>
    <phoneticPr fontId="2"/>
  </si>
  <si>
    <t>空調・冷暖房機器</t>
  </si>
  <si>
    <t>CADソフトウェア</t>
  </si>
  <si>
    <t>石灰</t>
    <rPh sb="0" eb="2">
      <t>セッカイ</t>
    </rPh>
    <phoneticPr fontId="2"/>
  </si>
  <si>
    <t>保育・福祉委託業務</t>
  </si>
  <si>
    <t>塗料</t>
    <rPh sb="0" eb="2">
      <t>トリョウ</t>
    </rPh>
    <phoneticPr fontId="2"/>
  </si>
  <si>
    <t>金物</t>
    <rPh sb="0" eb="2">
      <t>カナモノ</t>
    </rPh>
    <phoneticPr fontId="2"/>
  </si>
  <si>
    <t>マンホール蓋</t>
    <rPh sb="5" eb="6">
      <t>フタ</t>
    </rPh>
    <phoneticPr fontId="2"/>
  </si>
  <si>
    <t>漆器</t>
    <rPh sb="0" eb="2">
      <t>シッキ</t>
    </rPh>
    <phoneticPr fontId="2"/>
  </si>
  <si>
    <t>種子</t>
    <rPh sb="0" eb="2">
      <t>シュシ</t>
    </rPh>
    <phoneticPr fontId="2"/>
  </si>
  <si>
    <t>ダンボール</t>
  </si>
  <si>
    <t>造園材</t>
    <rPh sb="0" eb="2">
      <t>ゾウエン</t>
    </rPh>
    <rPh sb="2" eb="3">
      <t>ザイ</t>
    </rPh>
    <phoneticPr fontId="2"/>
  </si>
  <si>
    <t>計測機器</t>
  </si>
  <si>
    <t>ヨット</t>
  </si>
  <si>
    <t>標識</t>
    <rPh sb="0" eb="2">
      <t>ヒョウシキ</t>
    </rPh>
    <phoneticPr fontId="2"/>
  </si>
  <si>
    <t>業者名</t>
    <rPh sb="0" eb="2">
      <t>ギョウシャ</t>
    </rPh>
    <rPh sb="2" eb="3">
      <t>メイ</t>
    </rPh>
    <phoneticPr fontId="16"/>
  </si>
  <si>
    <t>防災マスク</t>
    <rPh sb="0" eb="2">
      <t>ボウサイ</t>
    </rPh>
    <phoneticPr fontId="2"/>
  </si>
  <si>
    <t>プラスチック製品</t>
    <rPh sb="6" eb="8">
      <t>セイヒン</t>
    </rPh>
    <phoneticPr fontId="2"/>
  </si>
  <si>
    <t>書籍</t>
    <rPh sb="0" eb="2">
      <t>ショセキ</t>
    </rPh>
    <phoneticPr fontId="2"/>
  </si>
  <si>
    <t>自動ドア保守・点検</t>
    <rPh sb="0" eb="2">
      <t>ジドウ</t>
    </rPh>
    <rPh sb="4" eb="6">
      <t>ホシュ</t>
    </rPh>
    <rPh sb="7" eb="9">
      <t>テンケン</t>
    </rPh>
    <phoneticPr fontId="2"/>
  </si>
  <si>
    <t>冷凍機器保守・点検</t>
    <rPh sb="0" eb="2">
      <t>レイトウ</t>
    </rPh>
    <rPh sb="2" eb="4">
      <t>キキ</t>
    </rPh>
    <rPh sb="4" eb="6">
      <t>ホシュ</t>
    </rPh>
    <rPh sb="7" eb="9">
      <t>テンケン</t>
    </rPh>
    <phoneticPr fontId="2"/>
  </si>
  <si>
    <t>カーナビ</t>
  </si>
  <si>
    <t>楽器の保守・点検</t>
    <rPh sb="0" eb="2">
      <t>ガッキ</t>
    </rPh>
    <rPh sb="3" eb="5">
      <t>ホシュ</t>
    </rPh>
    <rPh sb="6" eb="8">
      <t>テンケン</t>
    </rPh>
    <phoneticPr fontId="2"/>
  </si>
  <si>
    <t>福祉車両</t>
    <rPh sb="0" eb="2">
      <t>フクシ</t>
    </rPh>
    <rPh sb="2" eb="4">
      <t>シャリョウ</t>
    </rPh>
    <phoneticPr fontId="2"/>
  </si>
  <si>
    <t>法定点検</t>
    <rPh sb="0" eb="2">
      <t>ホウテイ</t>
    </rPh>
    <rPh sb="2" eb="4">
      <t>テンケン</t>
    </rPh>
    <phoneticPr fontId="2"/>
  </si>
  <si>
    <t>園芸資材</t>
    <rPh sb="0" eb="2">
      <t>エンゲイ</t>
    </rPh>
    <rPh sb="2" eb="4">
      <t>シザイ</t>
    </rPh>
    <phoneticPr fontId="2"/>
  </si>
  <si>
    <t>間伐・除伐</t>
    <rPh sb="0" eb="2">
      <t>カンバツ</t>
    </rPh>
    <rPh sb="3" eb="5">
      <t>ジョバツ</t>
    </rPh>
    <phoneticPr fontId="2"/>
  </si>
  <si>
    <t>検便・ぎょう虫検査</t>
    <rPh sb="0" eb="2">
      <t>ケンベン</t>
    </rPh>
    <rPh sb="6" eb="7">
      <t>ムシ</t>
    </rPh>
    <rPh sb="7" eb="9">
      <t>ケンサ</t>
    </rPh>
    <phoneticPr fontId="2"/>
  </si>
  <si>
    <t>工作機器</t>
    <rPh sb="0" eb="2">
      <t>コウサク</t>
    </rPh>
    <phoneticPr fontId="2"/>
  </si>
  <si>
    <t>企画・計画等業務</t>
  </si>
  <si>
    <t>複写機</t>
    <rPh sb="0" eb="3">
      <t>フクシャキ</t>
    </rPh>
    <phoneticPr fontId="2"/>
  </si>
  <si>
    <t>その他保守</t>
  </si>
  <si>
    <t>大型車</t>
    <rPh sb="0" eb="3">
      <t>オオガタシャ</t>
    </rPh>
    <phoneticPr fontId="2"/>
  </si>
  <si>
    <t>ネットワーク設計・構築</t>
    <rPh sb="6" eb="8">
      <t>セッケイ</t>
    </rPh>
    <rPh sb="9" eb="11">
      <t>コウチク</t>
    </rPh>
    <phoneticPr fontId="2"/>
  </si>
  <si>
    <t>ホームページ作成・保守</t>
    <rPh sb="6" eb="8">
      <t>サクセイ</t>
    </rPh>
    <rPh sb="9" eb="11">
      <t>ホシュ</t>
    </rPh>
    <phoneticPr fontId="2"/>
  </si>
  <si>
    <t>路線バス運行</t>
    <rPh sb="0" eb="2">
      <t>ロセン</t>
    </rPh>
    <rPh sb="4" eb="6">
      <t>ウンコウ</t>
    </rPh>
    <phoneticPr fontId="2"/>
  </si>
  <si>
    <t>引越し</t>
    <rPh sb="0" eb="2">
      <t>ヒッコ</t>
    </rPh>
    <phoneticPr fontId="2"/>
  </si>
  <si>
    <t>避難機器</t>
    <rPh sb="0" eb="2">
      <t>ヒナン</t>
    </rPh>
    <rPh sb="2" eb="4">
      <t>キキ</t>
    </rPh>
    <phoneticPr fontId="2"/>
  </si>
  <si>
    <t>その他の薬品（許認可必要）</t>
  </si>
  <si>
    <t>非常用トイレ</t>
    <rPh sb="0" eb="3">
      <t>ヒジョウヨウ</t>
    </rPh>
    <phoneticPr fontId="2"/>
  </si>
  <si>
    <t>防炎・防水加工</t>
    <rPh sb="0" eb="2">
      <t>ボウエン</t>
    </rPh>
    <rPh sb="3" eb="5">
      <t>ボウスイ</t>
    </rPh>
    <rPh sb="5" eb="7">
      <t>カコウ</t>
    </rPh>
    <phoneticPr fontId="2"/>
  </si>
  <si>
    <t>木彫</t>
    <rPh sb="0" eb="1">
      <t>キ</t>
    </rPh>
    <rPh sb="1" eb="2">
      <t>ボ</t>
    </rPh>
    <phoneticPr fontId="2"/>
  </si>
  <si>
    <t>ネットワーク保守</t>
    <rPh sb="6" eb="8">
      <t>ホシュ</t>
    </rPh>
    <phoneticPr fontId="2"/>
  </si>
  <si>
    <t>網戸</t>
    <rPh sb="0" eb="2">
      <t>アミド</t>
    </rPh>
    <phoneticPr fontId="2"/>
  </si>
  <si>
    <t>給食配送業務</t>
    <rPh sb="0" eb="2">
      <t>キュウショク</t>
    </rPh>
    <rPh sb="2" eb="4">
      <t>ハイソウ</t>
    </rPh>
    <rPh sb="4" eb="6">
      <t>ギョウム</t>
    </rPh>
    <phoneticPr fontId="2"/>
  </si>
  <si>
    <t>屋外害虫等駆除</t>
  </si>
  <si>
    <t>催物会場設営</t>
    <rPh sb="0" eb="2">
      <t>モヨオシモノ</t>
    </rPh>
    <rPh sb="2" eb="4">
      <t>カイジョウ</t>
    </rPh>
    <rPh sb="4" eb="6">
      <t>セツエイ</t>
    </rPh>
    <phoneticPr fontId="2"/>
  </si>
  <si>
    <t>石油製品</t>
  </si>
  <si>
    <t>警送</t>
    <rPh sb="0" eb="2">
      <t>ケイソウ</t>
    </rPh>
    <phoneticPr fontId="2"/>
  </si>
  <si>
    <t>貴金属</t>
    <rPh sb="0" eb="3">
      <t>キキンゾク</t>
    </rPh>
    <phoneticPr fontId="2"/>
  </si>
  <si>
    <t>避難用具</t>
    <rPh sb="0" eb="2">
      <t>ヒナン</t>
    </rPh>
    <rPh sb="2" eb="4">
      <t>ヨウグ</t>
    </rPh>
    <phoneticPr fontId="2"/>
  </si>
  <si>
    <t>遊具</t>
    <rPh sb="0" eb="2">
      <t>ユウグ</t>
    </rPh>
    <phoneticPr fontId="2"/>
  </si>
  <si>
    <t>机・椅子（事務用）</t>
    <rPh sb="0" eb="1">
      <t>ツクエ</t>
    </rPh>
    <rPh sb="2" eb="4">
      <t>イス</t>
    </rPh>
    <rPh sb="5" eb="8">
      <t>ジムヨウ</t>
    </rPh>
    <phoneticPr fontId="2"/>
  </si>
  <si>
    <t>舞台幕</t>
    <rPh sb="0" eb="2">
      <t>ブタイ</t>
    </rPh>
    <rPh sb="2" eb="3">
      <t>マク</t>
    </rPh>
    <phoneticPr fontId="2"/>
  </si>
  <si>
    <t>樹木用薬品</t>
    <rPh sb="0" eb="2">
      <t>ジュモク</t>
    </rPh>
    <rPh sb="2" eb="3">
      <t>ヨウ</t>
    </rPh>
    <rPh sb="3" eb="5">
      <t>ヤクヒン</t>
    </rPh>
    <phoneticPr fontId="2"/>
  </si>
  <si>
    <t>雪上車</t>
    <rPh sb="0" eb="3">
      <t>セツジョウシャ</t>
    </rPh>
    <phoneticPr fontId="2"/>
  </si>
  <si>
    <t>ドライブレコーダー</t>
  </si>
  <si>
    <t>補聴器</t>
    <rPh sb="0" eb="3">
      <t>ホチョウキ</t>
    </rPh>
    <phoneticPr fontId="2"/>
  </si>
  <si>
    <t>害虫等駆除</t>
    <rPh sb="0" eb="2">
      <t>ガイチュウ</t>
    </rPh>
    <rPh sb="2" eb="3">
      <t>トウ</t>
    </rPh>
    <rPh sb="3" eb="5">
      <t>クジョ</t>
    </rPh>
    <phoneticPr fontId="2"/>
  </si>
  <si>
    <t>ｶﾞﾗｽ・陶器・漆器</t>
  </si>
  <si>
    <t>衛生機器</t>
    <rPh sb="0" eb="2">
      <t>エイセイ</t>
    </rPh>
    <rPh sb="2" eb="4">
      <t>キキ</t>
    </rPh>
    <phoneticPr fontId="2"/>
  </si>
  <si>
    <t>ボイラー</t>
  </si>
  <si>
    <t>その他の物品</t>
  </si>
  <si>
    <t>柔道畳</t>
    <rPh sb="0" eb="2">
      <t>ジュウドウ</t>
    </rPh>
    <rPh sb="2" eb="3">
      <t>タタミ</t>
    </rPh>
    <phoneticPr fontId="2"/>
  </si>
  <si>
    <t>冷蔵庫（業務用）</t>
    <rPh sb="0" eb="3">
      <t>レイゾウコ</t>
    </rPh>
    <rPh sb="4" eb="7">
      <t>ギョウムヨウ</t>
    </rPh>
    <phoneticPr fontId="2"/>
  </si>
  <si>
    <t>ペレット(薪)ストーブ</t>
    <rPh sb="5" eb="6">
      <t>マキ</t>
    </rPh>
    <phoneticPr fontId="2"/>
  </si>
  <si>
    <t>重油</t>
    <rPh sb="0" eb="2">
      <t>ジュウユ</t>
    </rPh>
    <phoneticPr fontId="2"/>
  </si>
  <si>
    <t>練炭</t>
    <rPh sb="0" eb="2">
      <t>レンタン</t>
    </rPh>
    <phoneticPr fontId="2"/>
  </si>
  <si>
    <t>消防車</t>
    <rPh sb="0" eb="3">
      <t>ショウボウシャ</t>
    </rPh>
    <phoneticPr fontId="2"/>
  </si>
  <si>
    <t>雨具</t>
    <rPh sb="0" eb="2">
      <t>アマグ</t>
    </rPh>
    <phoneticPr fontId="2"/>
  </si>
  <si>
    <t>枕</t>
    <rPh sb="0" eb="1">
      <t>マクラ</t>
    </rPh>
    <phoneticPr fontId="2"/>
  </si>
  <si>
    <t>生コン</t>
    <rPh sb="0" eb="1">
      <t>ナマ</t>
    </rPh>
    <phoneticPr fontId="2"/>
  </si>
  <si>
    <t>苗木</t>
    <rPh sb="0" eb="2">
      <t>ナエギ</t>
    </rPh>
    <phoneticPr fontId="2"/>
  </si>
  <si>
    <t>消火器</t>
    <rPh sb="0" eb="3">
      <t>ショウカキ</t>
    </rPh>
    <phoneticPr fontId="2"/>
  </si>
  <si>
    <t>防犯アラーム</t>
    <rPh sb="0" eb="2">
      <t>ボウハン</t>
    </rPh>
    <phoneticPr fontId="2"/>
  </si>
  <si>
    <t>ゴミ袋</t>
    <rPh sb="2" eb="3">
      <t>フクロ</t>
    </rPh>
    <phoneticPr fontId="2"/>
  </si>
  <si>
    <t>ミシン</t>
  </si>
  <si>
    <t>ボイラー清掃</t>
    <rPh sb="4" eb="6">
      <t>セイソウ</t>
    </rPh>
    <phoneticPr fontId="2"/>
  </si>
  <si>
    <t>防災機器</t>
  </si>
  <si>
    <t>自家用電気工作物の保安管理</t>
    <rPh sb="0" eb="3">
      <t>ジカヨウ</t>
    </rPh>
    <rPh sb="3" eb="5">
      <t>デンキ</t>
    </rPh>
    <rPh sb="5" eb="8">
      <t>コウサクブツ</t>
    </rPh>
    <rPh sb="9" eb="11">
      <t>ホアン</t>
    </rPh>
    <rPh sb="11" eb="13">
      <t>カンリ</t>
    </rPh>
    <phoneticPr fontId="2"/>
  </si>
  <si>
    <t>理化学機器</t>
  </si>
  <si>
    <t>地下タンクの保守・点検</t>
    <rPh sb="0" eb="2">
      <t>チカ</t>
    </rPh>
    <rPh sb="6" eb="8">
      <t>ホシュ</t>
    </rPh>
    <rPh sb="9" eb="11">
      <t>テンケン</t>
    </rPh>
    <phoneticPr fontId="2"/>
  </si>
  <si>
    <t>管路TVカメラ調査</t>
    <rPh sb="0" eb="2">
      <t>カンロ</t>
    </rPh>
    <rPh sb="7" eb="9">
      <t>チョウサ</t>
    </rPh>
    <phoneticPr fontId="2"/>
  </si>
  <si>
    <t>臨床等の調査・測定</t>
    <rPh sb="0" eb="2">
      <t>リンショウ</t>
    </rPh>
    <rPh sb="2" eb="3">
      <t>トウ</t>
    </rPh>
    <rPh sb="4" eb="6">
      <t>チョウサ</t>
    </rPh>
    <rPh sb="7" eb="9">
      <t>ソクテイ</t>
    </rPh>
    <phoneticPr fontId="2"/>
  </si>
  <si>
    <t>建設用機械器具</t>
    <rPh sb="0" eb="3">
      <t>ケンセツヨウ</t>
    </rPh>
    <rPh sb="3" eb="5">
      <t>キカイ</t>
    </rPh>
    <rPh sb="5" eb="7">
      <t>キグ</t>
    </rPh>
    <phoneticPr fontId="2"/>
  </si>
  <si>
    <t>セメント</t>
  </si>
  <si>
    <t>清掃（許認可あり）</t>
  </si>
  <si>
    <t>ガステーブル</t>
  </si>
  <si>
    <t>特殊車両</t>
    <rPh sb="0" eb="2">
      <t>トクシュ</t>
    </rPh>
    <rPh sb="2" eb="4">
      <t>シャリョウ</t>
    </rPh>
    <phoneticPr fontId="2"/>
  </si>
  <si>
    <t>オペレーター派遣</t>
    <rPh sb="6" eb="8">
      <t>ハケン</t>
    </rPh>
    <phoneticPr fontId="2"/>
  </si>
  <si>
    <t>ろ過砂補充</t>
    <rPh sb="1" eb="2">
      <t>カ</t>
    </rPh>
    <rPh sb="2" eb="3">
      <t>スナ</t>
    </rPh>
    <rPh sb="3" eb="5">
      <t>ホジュウ</t>
    </rPh>
    <phoneticPr fontId="2"/>
  </si>
  <si>
    <t>国内旅行</t>
    <rPh sb="0" eb="2">
      <t>コクナイ</t>
    </rPh>
    <rPh sb="2" eb="4">
      <t>リョコウ</t>
    </rPh>
    <phoneticPr fontId="2"/>
  </si>
  <si>
    <t>アスベスト調査分析</t>
    <rPh sb="5" eb="7">
      <t>チョウサ</t>
    </rPh>
    <rPh sb="7" eb="9">
      <t>ブンセキ</t>
    </rPh>
    <phoneticPr fontId="2"/>
  </si>
  <si>
    <t>保管</t>
    <rPh sb="0" eb="2">
      <t>ホカン</t>
    </rPh>
    <phoneticPr fontId="2"/>
  </si>
  <si>
    <t>会議録作成</t>
    <rPh sb="0" eb="3">
      <t>カイギロク</t>
    </rPh>
    <rPh sb="3" eb="5">
      <t>サクセイ</t>
    </rPh>
    <phoneticPr fontId="2"/>
  </si>
  <si>
    <t>椅子カバー</t>
    <rPh sb="0" eb="2">
      <t>イス</t>
    </rPh>
    <phoneticPr fontId="2"/>
  </si>
  <si>
    <t>カーテン・ブラインド</t>
  </si>
  <si>
    <t>銃</t>
    <rPh sb="0" eb="1">
      <t>ジュウ</t>
    </rPh>
    <phoneticPr fontId="2"/>
  </si>
  <si>
    <t>血圧測定器</t>
    <rPh sb="0" eb="2">
      <t>ケツアツ</t>
    </rPh>
    <rPh sb="2" eb="4">
      <t>ソクテイ</t>
    </rPh>
    <rPh sb="4" eb="5">
      <t>キ</t>
    </rPh>
    <phoneticPr fontId="2"/>
  </si>
  <si>
    <t>木杯</t>
    <rPh sb="0" eb="2">
      <t>モクハイ</t>
    </rPh>
    <phoneticPr fontId="2"/>
  </si>
  <si>
    <t>融雪作業</t>
    <rPh sb="0" eb="2">
      <t>ユウセツ</t>
    </rPh>
    <rPh sb="2" eb="4">
      <t>サギョウ</t>
    </rPh>
    <phoneticPr fontId="2"/>
  </si>
  <si>
    <t>自動販売機</t>
    <rPh sb="0" eb="2">
      <t>ジドウ</t>
    </rPh>
    <rPh sb="2" eb="5">
      <t>ハンバイキ</t>
    </rPh>
    <phoneticPr fontId="2"/>
  </si>
  <si>
    <t>混合油</t>
    <rPh sb="0" eb="2">
      <t>コンゴウ</t>
    </rPh>
    <rPh sb="2" eb="3">
      <t>アブラ</t>
    </rPh>
    <phoneticPr fontId="2"/>
  </si>
  <si>
    <t>荒物</t>
    <rPh sb="0" eb="2">
      <t>アラモノ</t>
    </rPh>
    <phoneticPr fontId="2"/>
  </si>
  <si>
    <t>工芸品</t>
    <rPh sb="0" eb="3">
      <t>コウゲイヒン</t>
    </rPh>
    <phoneticPr fontId="2"/>
  </si>
  <si>
    <t>ビニール製品</t>
    <rPh sb="4" eb="6">
      <t>セイヒン</t>
    </rPh>
    <phoneticPr fontId="2"/>
  </si>
  <si>
    <t>不要物品等の
収集運搬</t>
    <rPh sb="0" eb="2">
      <t>フヨウ</t>
    </rPh>
    <rPh sb="2" eb="4">
      <t>ブッピン</t>
    </rPh>
    <rPh sb="4" eb="5">
      <t>トウ</t>
    </rPh>
    <rPh sb="7" eb="9">
      <t>シュウシュウ</t>
    </rPh>
    <rPh sb="9" eb="11">
      <t>ウンパン</t>
    </rPh>
    <phoneticPr fontId="2"/>
  </si>
  <si>
    <t>ガソリン</t>
  </si>
  <si>
    <t>電話交換機保守・点検</t>
    <rPh sb="0" eb="2">
      <t>デンワ</t>
    </rPh>
    <rPh sb="2" eb="5">
      <t>コウカンキ</t>
    </rPh>
    <rPh sb="5" eb="7">
      <t>ホシュ</t>
    </rPh>
    <rPh sb="8" eb="10">
      <t>テンケン</t>
    </rPh>
    <phoneticPr fontId="2"/>
  </si>
  <si>
    <t>その他機械類の保守・点検</t>
    <rPh sb="2" eb="3">
      <t>タ</t>
    </rPh>
    <rPh sb="3" eb="6">
      <t>キカイルイ</t>
    </rPh>
    <rPh sb="7" eb="9">
      <t>ホシュ</t>
    </rPh>
    <rPh sb="10" eb="12">
      <t>テンケン</t>
    </rPh>
    <phoneticPr fontId="2"/>
  </si>
  <si>
    <t>倉庫</t>
    <rPh sb="0" eb="2">
      <t>ソウコ</t>
    </rPh>
    <phoneticPr fontId="2"/>
  </si>
  <si>
    <t>建設資機材価格調査</t>
    <rPh sb="0" eb="2">
      <t>ケンセツ</t>
    </rPh>
    <rPh sb="2" eb="5">
      <t>シキザイ</t>
    </rPh>
    <rPh sb="5" eb="7">
      <t>カカク</t>
    </rPh>
    <rPh sb="7" eb="9">
      <t>チョウサ</t>
    </rPh>
    <phoneticPr fontId="2"/>
  </si>
  <si>
    <t>仮設ハウス</t>
    <rPh sb="0" eb="2">
      <t>カセツ</t>
    </rPh>
    <phoneticPr fontId="2"/>
  </si>
  <si>
    <t>寝具</t>
    <rPh sb="0" eb="2">
      <t>シング</t>
    </rPh>
    <phoneticPr fontId="2"/>
  </si>
  <si>
    <t>国外旅行</t>
    <rPh sb="0" eb="2">
      <t>コクガイ</t>
    </rPh>
    <rPh sb="2" eb="4">
      <t>リョコウ</t>
    </rPh>
    <phoneticPr fontId="2"/>
  </si>
  <si>
    <t>時計・貴金属</t>
  </si>
  <si>
    <t>音響装置</t>
    <rPh sb="0" eb="2">
      <t>オンキョウ</t>
    </rPh>
    <rPh sb="2" eb="4">
      <t>ソウチ</t>
    </rPh>
    <phoneticPr fontId="2"/>
  </si>
  <si>
    <t>市民プール運営・管理</t>
    <rPh sb="0" eb="2">
      <t>シミン</t>
    </rPh>
    <rPh sb="5" eb="7">
      <t>ウンエイ</t>
    </rPh>
    <rPh sb="8" eb="10">
      <t>カンリ</t>
    </rPh>
    <phoneticPr fontId="2"/>
  </si>
  <si>
    <t>その他物品</t>
  </si>
  <si>
    <t>金属・工芸品</t>
  </si>
  <si>
    <t>その他金属品</t>
  </si>
  <si>
    <t>ひな壇</t>
    <rPh sb="2" eb="3">
      <t>ダン</t>
    </rPh>
    <phoneticPr fontId="2"/>
  </si>
  <si>
    <t>美術工芸品</t>
  </si>
  <si>
    <t>舞台道具</t>
  </si>
  <si>
    <t>学校関係用品・楽器・運動用品・娯楽用品</t>
    <rPh sb="0" eb="2">
      <t>ガッコウ</t>
    </rPh>
    <rPh sb="2" eb="4">
      <t>カンケイ</t>
    </rPh>
    <rPh sb="4" eb="6">
      <t>ヨウヒン</t>
    </rPh>
    <rPh sb="7" eb="9">
      <t>ガッキ</t>
    </rPh>
    <rPh sb="10" eb="12">
      <t>ウンドウ</t>
    </rPh>
    <rPh sb="12" eb="14">
      <t>ヨウヒン</t>
    </rPh>
    <rPh sb="15" eb="17">
      <t>ゴラク</t>
    </rPh>
    <rPh sb="17" eb="19">
      <t>ヨウヒン</t>
    </rPh>
    <phoneticPr fontId="16"/>
  </si>
  <si>
    <t>学校・教育用品</t>
  </si>
  <si>
    <t>保育用品</t>
  </si>
  <si>
    <t>運動・娯楽用品</t>
  </si>
  <si>
    <t>クリーニング機器</t>
    <rPh sb="6" eb="8">
      <t>キキ</t>
    </rPh>
    <phoneticPr fontId="2"/>
  </si>
  <si>
    <t>図書・写真・映像記録</t>
  </si>
  <si>
    <t>模型・標本類</t>
  </si>
  <si>
    <t>旅客運送業（貸切バス）</t>
    <rPh sb="0" eb="2">
      <t>リョカク</t>
    </rPh>
    <phoneticPr fontId="2"/>
  </si>
  <si>
    <t>航空機・船舶関係部品</t>
    <rPh sb="0" eb="3">
      <t>コウクウキ</t>
    </rPh>
    <rPh sb="4" eb="6">
      <t>センパク</t>
    </rPh>
    <rPh sb="6" eb="8">
      <t>カンケイ</t>
    </rPh>
    <rPh sb="8" eb="10">
      <t>ブヒン</t>
    </rPh>
    <phoneticPr fontId="2"/>
  </si>
  <si>
    <t>文具・事務用品</t>
  </si>
  <si>
    <t>介護用機器</t>
  </si>
  <si>
    <t>土</t>
    <rPh sb="0" eb="1">
      <t>ツチ</t>
    </rPh>
    <phoneticPr fontId="2"/>
  </si>
  <si>
    <t>医薬品</t>
  </si>
  <si>
    <t>医療衛生材料</t>
  </si>
  <si>
    <t>草刈車</t>
    <rPh sb="0" eb="2">
      <t>クサカリ</t>
    </rPh>
    <rPh sb="2" eb="3">
      <t>シャ</t>
    </rPh>
    <phoneticPr fontId="2"/>
  </si>
  <si>
    <t>その他の薬品（許認可不要）</t>
  </si>
  <si>
    <t>厨房機器</t>
  </si>
  <si>
    <t>フィルム</t>
  </si>
  <si>
    <t>電気・通信機器</t>
  </si>
  <si>
    <t>ヒーター</t>
  </si>
  <si>
    <t>産業機械類</t>
  </si>
  <si>
    <t>その他の燃料</t>
  </si>
  <si>
    <t>電気</t>
  </si>
  <si>
    <t>ガス類</t>
  </si>
  <si>
    <t>車両・船舶類</t>
  </si>
  <si>
    <t>大型車・特殊自動車</t>
  </si>
  <si>
    <t>バイク・自転車</t>
  </si>
  <si>
    <t>柵</t>
    <rPh sb="0" eb="1">
      <t>サク</t>
    </rPh>
    <phoneticPr fontId="2"/>
  </si>
  <si>
    <t>一般自動車</t>
  </si>
  <si>
    <t>ラミネート</t>
  </si>
  <si>
    <t>検尿</t>
    <rPh sb="0" eb="2">
      <t>ケンニョウ</t>
    </rPh>
    <phoneticPr fontId="2"/>
  </si>
  <si>
    <t>更生保護業務</t>
    <rPh sb="0" eb="2">
      <t>コウセイ</t>
    </rPh>
    <rPh sb="2" eb="4">
      <t>ホゴ</t>
    </rPh>
    <rPh sb="4" eb="6">
      <t>ギョウム</t>
    </rPh>
    <phoneticPr fontId="2"/>
  </si>
  <si>
    <t>印刷・出版・製本</t>
    <rPh sb="0" eb="2">
      <t>インサツ</t>
    </rPh>
    <rPh sb="3" eb="5">
      <t>シュッパン</t>
    </rPh>
    <rPh sb="6" eb="8">
      <t>セイホン</t>
    </rPh>
    <phoneticPr fontId="16"/>
  </si>
  <si>
    <t>飼料・肥料</t>
  </si>
  <si>
    <t>スクリーン</t>
  </si>
  <si>
    <t>ねずみ駆除</t>
    <rPh sb="3" eb="5">
      <t>クジョ</t>
    </rPh>
    <phoneticPr fontId="2"/>
  </si>
  <si>
    <t>一般印刷</t>
  </si>
  <si>
    <t>被服・寝具等</t>
  </si>
  <si>
    <t>被服</t>
  </si>
  <si>
    <t>水道器材</t>
  </si>
  <si>
    <t>凍結防止剤</t>
  </si>
  <si>
    <t>常温合材</t>
  </si>
  <si>
    <t>砂利・土・セメント等</t>
  </si>
  <si>
    <t>研修・イベント</t>
  </si>
  <si>
    <t>デザイン</t>
  </si>
  <si>
    <t>運送業</t>
  </si>
  <si>
    <t>上下水道等維持管理</t>
  </si>
  <si>
    <t>旅行業</t>
  </si>
  <si>
    <t>印鑑登録証</t>
    <rPh sb="0" eb="2">
      <t>インカン</t>
    </rPh>
    <rPh sb="2" eb="4">
      <t>トウロク</t>
    </rPh>
    <rPh sb="4" eb="5">
      <t>ショウ</t>
    </rPh>
    <phoneticPr fontId="2"/>
  </si>
  <si>
    <t>広告・画像・映像製作</t>
  </si>
  <si>
    <t>リース・レンタル</t>
  </si>
  <si>
    <t>調査業務</t>
  </si>
  <si>
    <t>検査測定業務</t>
  </si>
  <si>
    <t>樹木等管理</t>
  </si>
  <si>
    <t>自動車整備</t>
  </si>
  <si>
    <t>ストロボ</t>
  </si>
  <si>
    <t>機械機器保守</t>
  </si>
  <si>
    <t>設備保守</t>
  </si>
  <si>
    <t>警備</t>
  </si>
  <si>
    <t>コールタール</t>
  </si>
  <si>
    <t>サーバ</t>
  </si>
  <si>
    <t>清掃（許認可なし）</t>
  </si>
  <si>
    <t>ストーブ</t>
  </si>
  <si>
    <t>テント・倉庫等</t>
  </si>
  <si>
    <t>動植物</t>
  </si>
  <si>
    <t>雑貨品</t>
  </si>
  <si>
    <t>ナンバープレート</t>
  </si>
  <si>
    <t>雑誌</t>
    <rPh sb="0" eb="2">
      <t>ザッシ</t>
    </rPh>
    <phoneticPr fontId="2"/>
  </si>
  <si>
    <t>保健指導教材</t>
    <rPh sb="0" eb="2">
      <t>ホケン</t>
    </rPh>
    <rPh sb="2" eb="4">
      <t>シドウ</t>
    </rPh>
    <rPh sb="4" eb="6">
      <t>キョウザイ</t>
    </rPh>
    <phoneticPr fontId="2"/>
  </si>
  <si>
    <t>棚・ロッカー</t>
    <rPh sb="0" eb="1">
      <t>タナ</t>
    </rPh>
    <phoneticPr fontId="2"/>
  </si>
  <si>
    <t>レジスター</t>
  </si>
  <si>
    <t>食器戸棚</t>
    <rPh sb="0" eb="2">
      <t>ショッキ</t>
    </rPh>
    <rPh sb="2" eb="4">
      <t>トダナ</t>
    </rPh>
    <phoneticPr fontId="2"/>
  </si>
  <si>
    <t>産業用レンズ</t>
    <rPh sb="0" eb="3">
      <t>サンギョウヨウ</t>
    </rPh>
    <phoneticPr fontId="2"/>
  </si>
  <si>
    <t>■</t>
  </si>
  <si>
    <t>投光器</t>
    <rPh sb="0" eb="2">
      <t>トウコウ</t>
    </rPh>
    <rPh sb="2" eb="3">
      <t>キ</t>
    </rPh>
    <phoneticPr fontId="2"/>
  </si>
  <si>
    <t>その他の業務</t>
    <rPh sb="4" eb="6">
      <t>ギョウム</t>
    </rPh>
    <phoneticPr fontId="16"/>
  </si>
  <si>
    <t>大分類</t>
    <rPh sb="0" eb="3">
      <t>ダイブンルイ</t>
    </rPh>
    <phoneticPr fontId="16"/>
  </si>
  <si>
    <t>徽章</t>
    <rPh sb="0" eb="2">
      <t>キショウ</t>
    </rPh>
    <phoneticPr fontId="2"/>
  </si>
  <si>
    <t>電子テキスト（ライセンス等）</t>
    <rPh sb="0" eb="2">
      <t>デンシ</t>
    </rPh>
    <rPh sb="12" eb="13">
      <t>トウ</t>
    </rPh>
    <phoneticPr fontId="2"/>
  </si>
  <si>
    <t>教科書</t>
    <rPh sb="0" eb="3">
      <t>キョウカショ</t>
    </rPh>
    <phoneticPr fontId="2"/>
  </si>
  <si>
    <t>アウトドア用品</t>
    <rPh sb="5" eb="7">
      <t>ヨウヒン</t>
    </rPh>
    <phoneticPr fontId="2"/>
  </si>
  <si>
    <t>地理模型</t>
    <rPh sb="0" eb="2">
      <t>チリ</t>
    </rPh>
    <rPh sb="2" eb="4">
      <t>モケイ</t>
    </rPh>
    <phoneticPr fontId="2"/>
  </si>
  <si>
    <t>動植物標本</t>
    <rPh sb="0" eb="3">
      <t>ドウショクブツ</t>
    </rPh>
    <rPh sb="3" eb="5">
      <t>ヒョウホン</t>
    </rPh>
    <phoneticPr fontId="2"/>
  </si>
  <si>
    <t>クロス</t>
  </si>
  <si>
    <t>水処理施設機器</t>
    <rPh sb="0" eb="1">
      <t>ミズ</t>
    </rPh>
    <rPh sb="1" eb="3">
      <t>ショリ</t>
    </rPh>
    <rPh sb="3" eb="5">
      <t>シセツ</t>
    </rPh>
    <rPh sb="5" eb="7">
      <t>キキ</t>
    </rPh>
    <phoneticPr fontId="2"/>
  </si>
  <si>
    <t>業務用掃除機</t>
    <rPh sb="0" eb="3">
      <t>ギョウムヨウ</t>
    </rPh>
    <rPh sb="3" eb="6">
      <t>ソウジキ</t>
    </rPh>
    <phoneticPr fontId="2"/>
  </si>
  <si>
    <t>冷温保管・輸送用品</t>
    <rPh sb="0" eb="2">
      <t>レイオン</t>
    </rPh>
    <rPh sb="2" eb="4">
      <t>ホカン</t>
    </rPh>
    <rPh sb="5" eb="7">
      <t>ユソウ</t>
    </rPh>
    <rPh sb="7" eb="8">
      <t>ヨウ</t>
    </rPh>
    <rPh sb="8" eb="9">
      <t>ヒン</t>
    </rPh>
    <phoneticPr fontId="2"/>
  </si>
  <si>
    <t>電子部品</t>
    <rPh sb="0" eb="2">
      <t>デンシ</t>
    </rPh>
    <rPh sb="2" eb="4">
      <t>ブヒン</t>
    </rPh>
    <phoneticPr fontId="2"/>
  </si>
  <si>
    <t>敷ダンボール</t>
    <rPh sb="0" eb="1">
      <t>シ</t>
    </rPh>
    <phoneticPr fontId="2"/>
  </si>
  <si>
    <t>ランドセルカバー</t>
  </si>
  <si>
    <t>映写機</t>
    <rPh sb="0" eb="3">
      <t>エイシャキ</t>
    </rPh>
    <phoneticPr fontId="2"/>
  </si>
  <si>
    <t>凍結防止剤散布車</t>
    <rPh sb="0" eb="2">
      <t>トウケツ</t>
    </rPh>
    <rPh sb="2" eb="5">
      <t>ボウシザイ</t>
    </rPh>
    <rPh sb="5" eb="7">
      <t>サンプ</t>
    </rPh>
    <rPh sb="7" eb="8">
      <t>シャ</t>
    </rPh>
    <phoneticPr fontId="2"/>
  </si>
  <si>
    <t>グラビア</t>
  </si>
  <si>
    <t>バッテリー</t>
  </si>
  <si>
    <t>スペアキー</t>
  </si>
  <si>
    <t>罠</t>
    <rPh sb="0" eb="1">
      <t>ワナ</t>
    </rPh>
    <phoneticPr fontId="2"/>
  </si>
  <si>
    <t>データ印字</t>
    <rPh sb="3" eb="5">
      <t>インジ</t>
    </rPh>
    <phoneticPr fontId="2"/>
  </si>
  <si>
    <t>タイヤ</t>
  </si>
  <si>
    <t>テレホンカード</t>
  </si>
  <si>
    <t>図書貸出カード</t>
    <rPh sb="0" eb="2">
      <t>トショ</t>
    </rPh>
    <rPh sb="2" eb="3">
      <t>カ</t>
    </rPh>
    <rPh sb="3" eb="4">
      <t>ダ</t>
    </rPh>
    <phoneticPr fontId="2"/>
  </si>
  <si>
    <t>スーツ</t>
  </si>
  <si>
    <t>ワイシャツ</t>
  </si>
  <si>
    <t>農業用機器</t>
    <rPh sb="0" eb="3">
      <t>ノウギョウヨウ</t>
    </rPh>
    <phoneticPr fontId="2"/>
  </si>
  <si>
    <t>靴・長靴</t>
    <rPh sb="0" eb="1">
      <t>クツ</t>
    </rPh>
    <rPh sb="2" eb="4">
      <t>ナガグツ</t>
    </rPh>
    <phoneticPr fontId="2"/>
  </si>
  <si>
    <t>居宅支援業務</t>
    <rPh sb="0" eb="2">
      <t>キョタク</t>
    </rPh>
    <rPh sb="2" eb="4">
      <t>シエン</t>
    </rPh>
    <rPh sb="4" eb="6">
      <t>ギョウム</t>
    </rPh>
    <phoneticPr fontId="2"/>
  </si>
  <si>
    <t>防寒着</t>
    <rPh sb="0" eb="3">
      <t>ボウカンギ</t>
    </rPh>
    <phoneticPr fontId="2"/>
  </si>
  <si>
    <t>アスファルト</t>
  </si>
  <si>
    <t>工事用シート</t>
    <rPh sb="0" eb="3">
      <t>コウジヨウ</t>
    </rPh>
    <phoneticPr fontId="2"/>
  </si>
  <si>
    <t>配管接続機材</t>
    <rPh sb="0" eb="2">
      <t>ハイカン</t>
    </rPh>
    <rPh sb="2" eb="4">
      <t>セツゾク</t>
    </rPh>
    <rPh sb="4" eb="6">
      <t>キザイ</t>
    </rPh>
    <phoneticPr fontId="2"/>
  </si>
  <si>
    <t>生理用品</t>
    <rPh sb="0" eb="2">
      <t>セイリ</t>
    </rPh>
    <rPh sb="2" eb="4">
      <t>ヨウヒン</t>
    </rPh>
    <phoneticPr fontId="2"/>
  </si>
  <si>
    <t>介護用品</t>
    <rPh sb="0" eb="2">
      <t>カイゴ</t>
    </rPh>
    <rPh sb="2" eb="4">
      <t>ヨウヒン</t>
    </rPh>
    <phoneticPr fontId="2"/>
  </si>
  <si>
    <t>センサー</t>
  </si>
  <si>
    <t>花火</t>
    <rPh sb="0" eb="2">
      <t>ハナビ</t>
    </rPh>
    <phoneticPr fontId="2"/>
  </si>
  <si>
    <t>ユニットバス</t>
  </si>
  <si>
    <t>産業廃棄物の
中間・最終処分</t>
    <rPh sb="0" eb="2">
      <t>サンギョウ</t>
    </rPh>
    <rPh sb="2" eb="5">
      <t>ハイキブツ</t>
    </rPh>
    <rPh sb="7" eb="9">
      <t>チュウカン</t>
    </rPh>
    <rPh sb="10" eb="12">
      <t>サイシュウ</t>
    </rPh>
    <rPh sb="12" eb="14">
      <t>ショブン</t>
    </rPh>
    <phoneticPr fontId="2"/>
  </si>
  <si>
    <t>コールセンター業務</t>
    <rPh sb="7" eb="9">
      <t>ギョウム</t>
    </rPh>
    <phoneticPr fontId="2"/>
  </si>
  <si>
    <t>消火設備保守</t>
    <rPh sb="0" eb="2">
      <t>ショウカ</t>
    </rPh>
    <rPh sb="2" eb="4">
      <t>セツビ</t>
    </rPh>
    <rPh sb="4" eb="6">
      <t>ホシュ</t>
    </rPh>
    <phoneticPr fontId="2"/>
  </si>
  <si>
    <t>冷暖房設備保守・点検</t>
    <rPh sb="0" eb="3">
      <t>レイダンボウ</t>
    </rPh>
    <rPh sb="3" eb="5">
      <t>セツビ</t>
    </rPh>
    <rPh sb="5" eb="7">
      <t>ホシュ</t>
    </rPh>
    <rPh sb="8" eb="10">
      <t>テンケン</t>
    </rPh>
    <phoneticPr fontId="2"/>
  </si>
  <si>
    <t>メーターの検針</t>
    <rPh sb="5" eb="7">
      <t>ケンシン</t>
    </rPh>
    <phoneticPr fontId="2"/>
  </si>
  <si>
    <t>ごみ処理施設管理</t>
    <rPh sb="2" eb="4">
      <t>ショリ</t>
    </rPh>
    <rPh sb="4" eb="6">
      <t>シセツ</t>
    </rPh>
    <rPh sb="6" eb="8">
      <t>カンリ</t>
    </rPh>
    <phoneticPr fontId="2"/>
  </si>
  <si>
    <t>スポーツ施設管理</t>
    <rPh sb="4" eb="6">
      <t>シセツ</t>
    </rPh>
    <rPh sb="6" eb="8">
      <t>カンリ</t>
    </rPh>
    <phoneticPr fontId="2"/>
  </si>
  <si>
    <t>白蟻駆除</t>
    <rPh sb="0" eb="2">
      <t>シロアリ</t>
    </rPh>
    <rPh sb="2" eb="4">
      <t>クジョ</t>
    </rPh>
    <phoneticPr fontId="2"/>
  </si>
  <si>
    <t>ヘリウム</t>
  </si>
  <si>
    <t>ゴキブリ駆除</t>
    <rPh sb="4" eb="6">
      <t>クジョ</t>
    </rPh>
    <phoneticPr fontId="2"/>
  </si>
  <si>
    <t>工具</t>
    <rPh sb="0" eb="2">
      <t>コウグ</t>
    </rPh>
    <phoneticPr fontId="2"/>
  </si>
  <si>
    <t>害獣駆除</t>
    <rPh sb="0" eb="2">
      <t>ガイジュウ</t>
    </rPh>
    <rPh sb="2" eb="4">
      <t>クジョ</t>
    </rPh>
    <phoneticPr fontId="2"/>
  </si>
  <si>
    <t>ハチの巣除去</t>
    <rPh sb="3" eb="4">
      <t>ス</t>
    </rPh>
    <rPh sb="4" eb="6">
      <t>ジョキョ</t>
    </rPh>
    <phoneticPr fontId="2"/>
  </si>
  <si>
    <t>各種健診</t>
    <rPh sb="0" eb="2">
      <t>カクシュ</t>
    </rPh>
    <rPh sb="2" eb="4">
      <t>ケンシン</t>
    </rPh>
    <phoneticPr fontId="2"/>
  </si>
  <si>
    <t>広報デザイン</t>
    <rPh sb="0" eb="2">
      <t>コウホウ</t>
    </rPh>
    <phoneticPr fontId="2"/>
  </si>
  <si>
    <t>テレビ</t>
  </si>
  <si>
    <t>研修企画・運営</t>
    <rPh sb="0" eb="2">
      <t>ケンシュウ</t>
    </rPh>
    <rPh sb="2" eb="4">
      <t>キカク</t>
    </rPh>
    <rPh sb="5" eb="7">
      <t>ウンエイ</t>
    </rPh>
    <phoneticPr fontId="2"/>
  </si>
  <si>
    <t>損害保険</t>
    <rPh sb="0" eb="2">
      <t>ソンガイ</t>
    </rPh>
    <rPh sb="2" eb="4">
      <t>ホケン</t>
    </rPh>
    <phoneticPr fontId="2"/>
  </si>
  <si>
    <t>テープ起こし</t>
    <rPh sb="3" eb="4">
      <t>オ</t>
    </rPh>
    <phoneticPr fontId="2"/>
  </si>
  <si>
    <t>騒音調査</t>
    <rPh sb="0" eb="2">
      <t>ソウオン</t>
    </rPh>
    <rPh sb="2" eb="4">
      <t>チョウサ</t>
    </rPh>
    <phoneticPr fontId="2"/>
  </si>
  <si>
    <t>大気調査分析</t>
    <rPh sb="0" eb="2">
      <t>タイキ</t>
    </rPh>
    <rPh sb="2" eb="4">
      <t>チョウサ</t>
    </rPh>
    <rPh sb="4" eb="6">
      <t>ブンセキ</t>
    </rPh>
    <phoneticPr fontId="2"/>
  </si>
  <si>
    <t>PCB調査分析</t>
    <rPh sb="3" eb="5">
      <t>チョウサ</t>
    </rPh>
    <rPh sb="5" eb="7">
      <t>ブンセキ</t>
    </rPh>
    <phoneticPr fontId="2"/>
  </si>
  <si>
    <t>□</t>
  </si>
  <si>
    <t>コピー</t>
  </si>
  <si>
    <t>OA機器の保守・点検</t>
    <rPh sb="2" eb="4">
      <t>キキ</t>
    </rPh>
    <rPh sb="5" eb="7">
      <t>ホシュ</t>
    </rPh>
    <rPh sb="8" eb="10">
      <t>テンケン</t>
    </rPh>
    <phoneticPr fontId="2"/>
  </si>
  <si>
    <t>水質調査分析</t>
    <rPh sb="0" eb="2">
      <t>スイシツ</t>
    </rPh>
    <rPh sb="2" eb="4">
      <t>チョウサ</t>
    </rPh>
    <rPh sb="4" eb="6">
      <t>ブンセキ</t>
    </rPh>
    <phoneticPr fontId="2"/>
  </si>
  <si>
    <t>タンス</t>
  </si>
  <si>
    <t>AED</t>
  </si>
  <si>
    <t>エアコン</t>
  </si>
  <si>
    <t>マイクロバス</t>
  </si>
  <si>
    <t>テント</t>
  </si>
  <si>
    <t>フォークリフト</t>
  </si>
  <si>
    <t>給配水栓</t>
    <rPh sb="0" eb="1">
      <t>キュウ</t>
    </rPh>
    <rPh sb="1" eb="2">
      <t>ハイ</t>
    </rPh>
    <rPh sb="2" eb="4">
      <t>スイセン</t>
    </rPh>
    <phoneticPr fontId="2"/>
  </si>
  <si>
    <t>土壌調査分析</t>
    <rPh sb="0" eb="2">
      <t>ドジョウ</t>
    </rPh>
    <rPh sb="2" eb="4">
      <t>チョウサ</t>
    </rPh>
    <rPh sb="4" eb="6">
      <t>ブンセキ</t>
    </rPh>
    <phoneticPr fontId="2"/>
  </si>
  <si>
    <t>データ入力業務</t>
    <rPh sb="3" eb="5">
      <t>ニュウリョク</t>
    </rPh>
    <rPh sb="5" eb="7">
      <t>ギョウム</t>
    </rPh>
    <phoneticPr fontId="2"/>
  </si>
  <si>
    <t>パソコン</t>
  </si>
  <si>
    <t>扇風機</t>
    <rPh sb="0" eb="3">
      <t>センプウキ</t>
    </rPh>
    <phoneticPr fontId="2"/>
  </si>
  <si>
    <t>洗面台</t>
    <rPh sb="0" eb="3">
      <t>センメンダイ</t>
    </rPh>
    <phoneticPr fontId="2"/>
  </si>
  <si>
    <t>のぼり</t>
  </si>
  <si>
    <t>カーブミラー</t>
  </si>
  <si>
    <t>ふるさと納税事務代行</t>
    <rPh sb="4" eb="6">
      <t>ノウゼイ</t>
    </rPh>
    <rPh sb="6" eb="8">
      <t>ジム</t>
    </rPh>
    <rPh sb="8" eb="10">
      <t>ダイコウ</t>
    </rPh>
    <phoneticPr fontId="2"/>
  </si>
  <si>
    <t>チャイルドシート</t>
  </si>
  <si>
    <t>コード</t>
  </si>
  <si>
    <t>マットレス</t>
  </si>
  <si>
    <t>草刈り業務</t>
    <rPh sb="0" eb="2">
      <t>クサカ</t>
    </rPh>
    <rPh sb="3" eb="5">
      <t>ギョウム</t>
    </rPh>
    <phoneticPr fontId="2"/>
  </si>
  <si>
    <t>ベビーベッド</t>
  </si>
  <si>
    <t>航空写真</t>
    <rPh sb="0" eb="2">
      <t>コウクウ</t>
    </rPh>
    <rPh sb="2" eb="4">
      <t>シャシン</t>
    </rPh>
    <phoneticPr fontId="2"/>
  </si>
  <si>
    <t>机・椅子</t>
    <rPh sb="0" eb="1">
      <t>ツクエ</t>
    </rPh>
    <rPh sb="2" eb="4">
      <t>イス</t>
    </rPh>
    <phoneticPr fontId="2"/>
  </si>
  <si>
    <t>カメラ・ビデオカメラ</t>
  </si>
  <si>
    <t>モーター</t>
  </si>
  <si>
    <t>プロパンガス</t>
  </si>
  <si>
    <t>チラシ・ポスター</t>
  </si>
  <si>
    <t>シール</t>
  </si>
  <si>
    <t>かばん</t>
  </si>
  <si>
    <t>保存食</t>
    <rPh sb="0" eb="3">
      <t>ホゾンショク</t>
    </rPh>
    <phoneticPr fontId="2"/>
  </si>
  <si>
    <t>ヘルメット</t>
  </si>
  <si>
    <t>建設機器</t>
    <rPh sb="0" eb="2">
      <t>ケンセツ</t>
    </rPh>
    <rPh sb="2" eb="4">
      <t>キキ</t>
    </rPh>
    <phoneticPr fontId="2"/>
  </si>
  <si>
    <t>公害関係機器</t>
    <rPh sb="0" eb="2">
      <t>コウガイ</t>
    </rPh>
    <rPh sb="2" eb="4">
      <t>カンケイ</t>
    </rPh>
    <phoneticPr fontId="2"/>
  </si>
  <si>
    <t>林業用機器</t>
    <rPh sb="0" eb="3">
      <t>リンギョウヨウ</t>
    </rPh>
    <phoneticPr fontId="2"/>
  </si>
  <si>
    <t>上下水道料金徴収</t>
    <rPh sb="0" eb="2">
      <t>ジョウゲ</t>
    </rPh>
    <rPh sb="2" eb="4">
      <t>スイドウ</t>
    </rPh>
    <rPh sb="4" eb="6">
      <t>リョウキン</t>
    </rPh>
    <rPh sb="6" eb="8">
      <t>チョウシュウ</t>
    </rPh>
    <phoneticPr fontId="2"/>
  </si>
  <si>
    <t>保育業務</t>
    <rPh sb="0" eb="2">
      <t>ホイク</t>
    </rPh>
    <rPh sb="2" eb="4">
      <t>ギョウム</t>
    </rPh>
    <phoneticPr fontId="2"/>
  </si>
  <si>
    <t>介護業務</t>
    <rPh sb="0" eb="2">
      <t>カイゴ</t>
    </rPh>
    <rPh sb="2" eb="4">
      <t>ギョウム</t>
    </rPh>
    <phoneticPr fontId="2"/>
  </si>
  <si>
    <t>魚</t>
    <rPh sb="0" eb="1">
      <t>サカナ</t>
    </rPh>
    <phoneticPr fontId="2"/>
  </si>
  <si>
    <t>肉</t>
    <rPh sb="0" eb="1">
      <t>ニク</t>
    </rPh>
    <phoneticPr fontId="2"/>
  </si>
  <si>
    <t>イベント・キャンペーン企画・運営</t>
    <rPh sb="11" eb="13">
      <t>キカク</t>
    </rPh>
    <rPh sb="14" eb="16">
      <t>ウンエイ</t>
    </rPh>
    <phoneticPr fontId="2"/>
  </si>
  <si>
    <t>カップ（トロフィー）</t>
  </si>
  <si>
    <t>電子書籍</t>
    <rPh sb="0" eb="2">
      <t>デンシ</t>
    </rPh>
    <rPh sb="2" eb="4">
      <t>ショセキ</t>
    </rPh>
    <phoneticPr fontId="2"/>
  </si>
  <si>
    <t>書架</t>
    <rPh sb="0" eb="2">
      <t>ショカ</t>
    </rPh>
    <phoneticPr fontId="2"/>
  </si>
  <si>
    <t>ビデオ・DVD</t>
  </si>
  <si>
    <t>チューブ</t>
  </si>
  <si>
    <t>スノーポール</t>
  </si>
  <si>
    <t>映画フィルム</t>
    <rPh sb="0" eb="2">
      <t>エイガ</t>
    </rPh>
    <phoneticPr fontId="2"/>
  </si>
  <si>
    <t>パンフレット</t>
  </si>
  <si>
    <t>たすき・はちまき</t>
  </si>
  <si>
    <t>アセチレン</t>
  </si>
  <si>
    <t>冊子</t>
    <rPh sb="0" eb="2">
      <t>サッシ</t>
    </rPh>
    <phoneticPr fontId="2"/>
  </si>
  <si>
    <t>バーコード</t>
  </si>
  <si>
    <r>
      <t>自社で実施可能な詳細品目に■をつけ、</t>
    </r>
    <r>
      <rPr>
        <b/>
        <u/>
        <sz val="16"/>
        <color rgb="FFFF0000"/>
        <rFont val="游ゴシック"/>
        <family val="3"/>
        <charset val="128"/>
      </rPr>
      <t>優先順位</t>
    </r>
    <r>
      <rPr>
        <b/>
        <u/>
        <sz val="16"/>
        <color theme="1"/>
        <rFont val="游ゴシック"/>
        <family val="3"/>
        <charset val="128"/>
      </rPr>
      <t>をつけてください。</t>
    </r>
    <r>
      <rPr>
        <b/>
        <sz val="16"/>
        <color theme="1"/>
        <rFont val="游ゴシック"/>
        <family val="3"/>
        <charset val="128"/>
      </rPr>
      <t xml:space="preserve">
■をつけると当該詳細品目が</t>
    </r>
    <r>
      <rPr>
        <b/>
        <u/>
        <sz val="16"/>
        <color theme="1"/>
        <rFont val="游ゴシック"/>
        <family val="3"/>
        <charset val="128"/>
      </rPr>
      <t>黄色塗り</t>
    </r>
    <r>
      <rPr>
        <b/>
        <sz val="16"/>
        <color theme="1"/>
        <rFont val="游ゴシック"/>
        <family val="3"/>
        <charset val="128"/>
      </rPr>
      <t>になります。
対応する詳細品目が無い場合は、</t>
    </r>
    <r>
      <rPr>
        <b/>
        <u/>
        <sz val="16"/>
        <color rgb="FFFF0000"/>
        <rFont val="游ゴシック"/>
        <family val="3"/>
        <charset val="128"/>
      </rPr>
      <t>その他蘭のカッコ内に詳細に業務内容を記入</t>
    </r>
    <r>
      <rPr>
        <b/>
        <sz val="16"/>
        <color theme="1"/>
        <rFont val="游ゴシック"/>
        <family val="3"/>
        <charset val="128"/>
      </rPr>
      <t>してください。
共有審査の申請内容（業種分類・優先順位）と相違があった場合、本業種分類表の内容を優先いたします。</t>
    </r>
    <rPh sb="99" eb="101">
      <t>キョウユウ</t>
    </rPh>
    <rPh sb="101" eb="103">
      <t>シンサ</t>
    </rPh>
    <rPh sb="104" eb="106">
      <t>シンセイ</t>
    </rPh>
    <rPh sb="106" eb="108">
      <t>ナイヨウ</t>
    </rPh>
    <rPh sb="109" eb="111">
      <t>ギョウシュ</t>
    </rPh>
    <rPh sb="111" eb="113">
      <t>ブンルイ</t>
    </rPh>
    <rPh sb="114" eb="116">
      <t>ユウセン</t>
    </rPh>
    <rPh sb="116" eb="118">
      <t>ジュンイ</t>
    </rPh>
    <rPh sb="120" eb="122">
      <t>ソウイ</t>
    </rPh>
    <phoneticPr fontId="2"/>
  </si>
  <si>
    <t>土地家屋調査士業務</t>
    <rPh sb="0" eb="2">
      <t>トチ</t>
    </rPh>
    <rPh sb="2" eb="4">
      <t>カオク</t>
    </rPh>
    <rPh sb="4" eb="7">
      <t>チョウサシ</t>
    </rPh>
    <rPh sb="7" eb="9">
      <t>ギョウム</t>
    </rPh>
    <phoneticPr fontId="2"/>
  </si>
  <si>
    <t>優先
順位</t>
    <rPh sb="0" eb="2">
      <t>ユウセン</t>
    </rPh>
    <rPh sb="3" eb="5">
      <t>ジュンイ</t>
    </rPh>
    <phoneticPr fontId="24"/>
  </si>
  <si>
    <t>大分類
（コード）</t>
    <rPh sb="0" eb="3">
      <t>ダイブンルイ</t>
    </rPh>
    <phoneticPr fontId="24"/>
  </si>
  <si>
    <t>大分類</t>
    <rPh sb="0" eb="3">
      <t>ダイブンルイ</t>
    </rPh>
    <phoneticPr fontId="24"/>
  </si>
  <si>
    <t>中分類
（コード）</t>
    <rPh sb="0" eb="1">
      <t>チュウ</t>
    </rPh>
    <rPh sb="1" eb="3">
      <t>ブンルイ</t>
    </rPh>
    <phoneticPr fontId="24"/>
  </si>
  <si>
    <t>中分類</t>
    <rPh sb="0" eb="1">
      <t>チュウ</t>
    </rPh>
    <rPh sb="1" eb="3">
      <t>ブンルイ</t>
    </rPh>
    <phoneticPr fontId="24"/>
  </si>
  <si>
    <t>詳細品目</t>
    <rPh sb="0" eb="2">
      <t>ショウサイ</t>
    </rPh>
    <rPh sb="2" eb="4">
      <t>ヒンモク</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</si>
</sst>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5" x14ac:knownFonts="1">
    <font>
      <sz val="11"/>
      <color theme="1"/>
      <name val="游ゴシック"/>
      <family val="3"/>
      <scheme val="minor"/>
    </font>
    <font>
      <sz val="11"/>
      <name val="ＭＳ Ｐゴシック"/>
      <family val="3"/>
    </font>
    <font>
      <b/>
      <sz val="15"/>
      <color theme="3"/>
      <name val="游ゴシック"/>
      <family val="3"/>
      <scheme val="minor"/>
    </font>
    <font>
      <sz val="10"/>
      <name val="Meiryo UI"/>
      <family val="3"/>
    </font>
    <font>
      <b/>
      <sz val="22"/>
      <name val="Meiryo UI"/>
      <family val="3"/>
    </font>
    <font>
      <b/>
      <sz val="18"/>
      <name val="Meiryo UI"/>
      <family val="3"/>
    </font>
    <font>
      <b/>
      <sz val="16"/>
      <name val="Meiryo UI"/>
      <family val="3"/>
    </font>
    <font>
      <sz val="14"/>
      <name val="Meiryo UI"/>
      <family val="3"/>
    </font>
    <font>
      <u/>
      <sz val="22"/>
      <name val="Meiryo UI"/>
      <family val="3"/>
    </font>
    <font>
      <b/>
      <sz val="14"/>
      <name val="Meiryo UI"/>
      <family val="3"/>
    </font>
    <font>
      <sz val="9"/>
      <name val="Meiryo UI"/>
      <family val="3"/>
    </font>
    <font>
      <b/>
      <sz val="16"/>
      <color rgb="FFFF0000"/>
      <name val="Meiryo UI"/>
      <family val="3"/>
    </font>
    <font>
      <b/>
      <u/>
      <sz val="16"/>
      <name val="Meiryo UI"/>
      <family val="3"/>
    </font>
    <font>
      <b/>
      <u/>
      <sz val="16"/>
      <color theme="1"/>
      <name val="游ゴシック"/>
      <family val="3"/>
      <scheme val="minor"/>
    </font>
    <font>
      <b/>
      <sz val="16"/>
      <color theme="1"/>
      <name val="游ゴシック"/>
      <family val="3"/>
      <scheme val="minor"/>
    </font>
    <font>
      <sz val="14"/>
      <color theme="1"/>
      <name val="游ゴシック"/>
      <family val="3"/>
      <scheme val="minor"/>
    </font>
    <font>
      <sz val="6"/>
      <name val="游ゴシック"/>
      <family val="3"/>
    </font>
    <font>
      <b/>
      <u/>
      <sz val="22"/>
      <name val="Meiryo UI"/>
      <family val="3"/>
    </font>
    <font>
      <sz val="22"/>
      <name val="Meiryo UI"/>
      <family val="3"/>
    </font>
    <font>
      <b/>
      <u/>
      <sz val="18"/>
      <color theme="1"/>
      <name val="Meiryo UI"/>
      <family val="3"/>
    </font>
    <font>
      <b/>
      <sz val="16"/>
      <color rgb="FFFF0000"/>
      <name val="游ゴシック"/>
      <family val="3"/>
      <charset val="128"/>
    </font>
    <font>
      <b/>
      <sz val="16"/>
      <color theme="1"/>
      <name val="游ゴシック"/>
      <family val="3"/>
      <charset val="128"/>
    </font>
    <font>
      <b/>
      <u/>
      <sz val="16"/>
      <color rgb="FFFF0000"/>
      <name val="游ゴシック"/>
      <family val="3"/>
      <charset val="128"/>
    </font>
    <font>
      <b/>
      <u/>
      <sz val="16"/>
      <color theme="1"/>
      <name val="游ゴシック"/>
      <family val="3"/>
      <charset val="128"/>
    </font>
    <font>
      <sz val="6"/>
      <name val="游ゴシック"/>
      <family val="3"/>
      <charset val="128"/>
      <scheme val="minor"/>
    </font>
  </fonts>
  <fills count="8">
    <fill>
      <patternFill patternType="none"/>
    </fill>
    <fill>
      <patternFill patternType="gray125"/>
    </fill>
    <fill>
      <patternFill patternType="solid">
        <fgColor rgb="FFFFC000"/>
        <bgColor indexed="64"/>
      </patternFill>
    </fill>
    <fill>
      <patternFill patternType="solid">
        <fgColor rgb="FFFFFFFF"/>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s>
  <borders count="39">
    <border>
      <left/>
      <right/>
      <top/>
      <bottom/>
      <diagonal/>
    </border>
    <border>
      <left/>
      <right/>
      <top/>
      <bottom style="double">
        <color auto="1"/>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top/>
      <bottom style="thin">
        <color indexed="64"/>
      </bottom>
      <diagonal/>
    </border>
    <border>
      <left style="thin">
        <color auto="1"/>
      </left>
      <right style="thin">
        <color auto="1"/>
      </right>
      <top style="thin">
        <color auto="1"/>
      </top>
      <bottom style="hair">
        <color auto="1"/>
      </bottom>
      <diagonal/>
    </border>
    <border>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s>
  <cellStyleXfs count="2">
    <xf numFmtId="0" fontId="0" fillId="0" borderId="0">
      <alignment vertical="center"/>
    </xf>
    <xf numFmtId="0" fontId="1" fillId="0" borderId="0">
      <alignment vertical="center"/>
    </xf>
  </cellStyleXfs>
  <cellXfs count="186">
    <xf numFmtId="0" fontId="0" fillId="0" borderId="0" xfId="0">
      <alignment vertical="center"/>
    </xf>
    <xf numFmtId="0" fontId="3" fillId="0" borderId="0" xfId="1" applyFont="1" applyAlignment="1">
      <alignment vertical="center"/>
    </xf>
    <xf numFmtId="176" fontId="3" fillId="0" borderId="0" xfId="1" applyNumberFormat="1" applyFont="1" applyAlignment="1">
      <alignment horizontal="center" vertical="top" wrapText="1"/>
    </xf>
    <xf numFmtId="176" fontId="3" fillId="0" borderId="0" xfId="1" applyNumberFormat="1" applyFont="1" applyAlignment="1">
      <alignment horizontal="left" vertical="top" wrapText="1"/>
    </xf>
    <xf numFmtId="0" fontId="0" fillId="0" borderId="0" xfId="0" applyAlignment="1">
      <alignment vertical="center" shrinkToFit="1"/>
    </xf>
    <xf numFmtId="176" fontId="5" fillId="3" borderId="0" xfId="1" applyNumberFormat="1" applyFont="1" applyFill="1" applyAlignment="1">
      <alignment horizontal="left" vertical="center"/>
    </xf>
    <xf numFmtId="0" fontId="6" fillId="4" borderId="2" xfId="1" applyFont="1" applyFill="1" applyBorder="1" applyAlignment="1">
      <alignment horizontal="center" vertical="center"/>
    </xf>
    <xf numFmtId="0" fontId="7" fillId="0" borderId="0" xfId="1" applyFont="1" applyFill="1" applyBorder="1" applyAlignment="1">
      <alignment horizontal="center" vertical="center"/>
    </xf>
    <xf numFmtId="176" fontId="3" fillId="0" borderId="0" xfId="1" applyNumberFormat="1" applyFont="1" applyAlignment="1">
      <alignment horizontal="center" vertical="center" wrapText="1"/>
    </xf>
    <xf numFmtId="0" fontId="6" fillId="4" borderId="6" xfId="1" applyFont="1" applyFill="1" applyBorder="1" applyAlignment="1">
      <alignment horizontal="center" vertical="center" wrapText="1"/>
    </xf>
    <xf numFmtId="176" fontId="7" fillId="0" borderId="0" xfId="1" applyNumberFormat="1" applyFont="1" applyFill="1" applyBorder="1" applyAlignment="1">
      <alignment horizontal="center" vertical="center" wrapText="1"/>
    </xf>
    <xf numFmtId="176" fontId="9" fillId="3" borderId="0" xfId="1" applyNumberFormat="1" applyFont="1" applyFill="1" applyAlignment="1">
      <alignment horizontal="left" vertical="center"/>
    </xf>
    <xf numFmtId="0" fontId="6" fillId="4" borderId="6" xfId="1" applyFont="1" applyFill="1" applyBorder="1" applyAlignment="1">
      <alignment horizontal="center" vertical="center"/>
    </xf>
    <xf numFmtId="176" fontId="6" fillId="0" borderId="3" xfId="1" applyNumberFormat="1" applyFont="1" applyBorder="1" applyAlignment="1">
      <alignment horizontal="center" vertical="center" wrapText="1" shrinkToFit="1"/>
    </xf>
    <xf numFmtId="176" fontId="6" fillId="5" borderId="6" xfId="1" applyNumberFormat="1" applyFont="1" applyFill="1" applyBorder="1" applyAlignment="1">
      <alignment horizontal="center" vertical="center" wrapText="1" shrinkToFit="1"/>
    </xf>
    <xf numFmtId="176" fontId="6" fillId="5" borderId="3" xfId="1" applyNumberFormat="1" applyFont="1" applyFill="1" applyBorder="1" applyAlignment="1">
      <alignment horizontal="center" vertical="center" wrapText="1" shrinkToFit="1"/>
    </xf>
    <xf numFmtId="176" fontId="6" fillId="0" borderId="6" xfId="1" applyNumberFormat="1" applyFont="1" applyBorder="1" applyAlignment="1">
      <alignment horizontal="center" vertical="center" wrapText="1" shrinkToFit="1"/>
    </xf>
    <xf numFmtId="176" fontId="6" fillId="0" borderId="5" xfId="1" applyNumberFormat="1" applyFont="1" applyBorder="1" applyAlignment="1">
      <alignment horizontal="center" vertical="center" wrapText="1" shrinkToFit="1"/>
    </xf>
    <xf numFmtId="176" fontId="7" fillId="0" borderId="0" xfId="1" applyNumberFormat="1" applyFont="1" applyBorder="1" applyAlignment="1">
      <alignment horizontal="center" vertical="center" wrapText="1" shrinkToFit="1"/>
    </xf>
    <xf numFmtId="0" fontId="10" fillId="0" borderId="0" xfId="1" applyFont="1" applyBorder="1" applyAlignment="1">
      <alignment horizontal="center" vertical="center" wrapText="1"/>
    </xf>
    <xf numFmtId="0" fontId="6" fillId="4" borderId="7" xfId="1" applyFont="1" applyFill="1" applyBorder="1" applyAlignment="1">
      <alignment horizontal="center" vertical="center" wrapText="1"/>
    </xf>
    <xf numFmtId="176" fontId="6" fillId="0" borderId="0" xfId="1" applyNumberFormat="1" applyFont="1" applyBorder="1" applyAlignment="1">
      <alignment horizontal="center" vertical="center" wrapText="1" shrinkToFit="1"/>
    </xf>
    <xf numFmtId="176" fontId="6" fillId="5" borderId="7" xfId="1" applyNumberFormat="1" applyFont="1" applyFill="1" applyBorder="1" applyAlignment="1">
      <alignment horizontal="center" vertical="center" wrapText="1" shrinkToFit="1"/>
    </xf>
    <xf numFmtId="176" fontId="6" fillId="5" borderId="0" xfId="1" applyNumberFormat="1" applyFont="1" applyFill="1" applyBorder="1" applyAlignment="1">
      <alignment horizontal="center" vertical="center" wrapText="1" shrinkToFit="1"/>
    </xf>
    <xf numFmtId="176" fontId="6" fillId="0" borderId="13" xfId="1" applyNumberFormat="1" applyFont="1" applyFill="1" applyBorder="1" applyAlignment="1">
      <alignment horizontal="center" vertical="center" wrapText="1" shrinkToFit="1"/>
    </xf>
    <xf numFmtId="176" fontId="6" fillId="0" borderId="7" xfId="1" applyNumberFormat="1" applyFont="1" applyBorder="1" applyAlignment="1">
      <alignment horizontal="center" vertical="center" wrapText="1" shrinkToFit="1"/>
    </xf>
    <xf numFmtId="0" fontId="11" fillId="6" borderId="6" xfId="1" applyFont="1" applyFill="1" applyBorder="1" applyAlignment="1">
      <alignment horizontal="center" vertical="center" wrapText="1"/>
    </xf>
    <xf numFmtId="176" fontId="12" fillId="0" borderId="3" xfId="1" applyNumberFormat="1" applyFont="1" applyBorder="1" applyAlignment="1" applyProtection="1">
      <alignment horizontal="center" vertical="center" wrapText="1"/>
      <protection locked="0"/>
    </xf>
    <xf numFmtId="176" fontId="12" fillId="5" borderId="6" xfId="1" applyNumberFormat="1" applyFont="1" applyFill="1" applyBorder="1" applyAlignment="1" applyProtection="1">
      <alignment horizontal="center" vertical="center" wrapText="1"/>
      <protection locked="0"/>
    </xf>
    <xf numFmtId="176" fontId="7" fillId="0" borderId="0" xfId="1" applyNumberFormat="1" applyFont="1" applyBorder="1" applyAlignment="1">
      <alignment horizontal="left" vertical="center" wrapText="1"/>
    </xf>
    <xf numFmtId="0" fontId="14" fillId="4" borderId="7" xfId="0" applyFont="1" applyFill="1" applyBorder="1">
      <alignment vertical="center"/>
    </xf>
    <xf numFmtId="0" fontId="15" fillId="0" borderId="0" xfId="0" applyFont="1" applyBorder="1" applyProtection="1">
      <alignment vertical="center"/>
      <protection locked="0"/>
    </xf>
    <xf numFmtId="0" fontId="15" fillId="5" borderId="6" xfId="0" applyFont="1" applyFill="1" applyBorder="1" applyProtection="1">
      <alignment vertical="center"/>
      <protection locked="0"/>
    </xf>
    <xf numFmtId="0" fontId="15" fillId="0" borderId="16" xfId="0" applyFont="1" applyBorder="1" applyProtection="1">
      <alignment vertical="center"/>
      <protection locked="0"/>
    </xf>
    <xf numFmtId="0" fontId="15" fillId="5" borderId="17" xfId="0" applyFont="1" applyFill="1" applyBorder="1" applyProtection="1">
      <alignment vertical="center"/>
      <protection locked="0"/>
    </xf>
    <xf numFmtId="0" fontId="15" fillId="5" borderId="9" xfId="0" applyFont="1" applyFill="1" applyBorder="1" applyProtection="1">
      <alignment vertical="center"/>
      <protection locked="0"/>
    </xf>
    <xf numFmtId="0" fontId="15" fillId="0" borderId="17" xfId="0" applyFont="1" applyBorder="1" applyProtection="1">
      <alignment vertical="center"/>
      <protection locked="0"/>
    </xf>
    <xf numFmtId="0" fontId="15" fillId="0" borderId="18" xfId="0" applyFont="1" applyBorder="1" applyProtection="1">
      <alignment vertical="center"/>
      <protection locked="0"/>
    </xf>
    <xf numFmtId="0" fontId="15" fillId="5" borderId="7" xfId="0" applyFont="1" applyFill="1" applyBorder="1" applyProtection="1">
      <alignment vertical="center"/>
      <protection locked="0"/>
    </xf>
    <xf numFmtId="0" fontId="15" fillId="0" borderId="19" xfId="0" applyFont="1" applyBorder="1" applyProtection="1">
      <alignment vertical="center"/>
      <protection locked="0"/>
    </xf>
    <xf numFmtId="0" fontId="15" fillId="0" borderId="3" xfId="0" applyFont="1" applyBorder="1" applyProtection="1">
      <alignment vertical="center"/>
      <protection locked="0"/>
    </xf>
    <xf numFmtId="0" fontId="15" fillId="5" borderId="16" xfId="0" applyFont="1" applyFill="1" applyBorder="1" applyProtection="1">
      <alignment vertical="center"/>
      <protection locked="0"/>
    </xf>
    <xf numFmtId="0" fontId="15" fillId="5" borderId="20" xfId="0" applyFont="1" applyFill="1" applyBorder="1" applyProtection="1">
      <alignment vertical="center"/>
      <protection locked="0"/>
    </xf>
    <xf numFmtId="0" fontId="15" fillId="0" borderId="20" xfId="0" applyFont="1" applyBorder="1" applyProtection="1">
      <alignment vertical="center"/>
      <protection locked="0"/>
    </xf>
    <xf numFmtId="0" fontId="15" fillId="5" borderId="19" xfId="0" applyFont="1" applyFill="1" applyBorder="1" applyProtection="1">
      <alignment vertical="center"/>
      <protection locked="0"/>
    </xf>
    <xf numFmtId="0" fontId="15" fillId="5" borderId="4" xfId="0" applyFont="1" applyFill="1" applyBorder="1" applyProtection="1">
      <alignment vertical="center"/>
      <protection locked="0"/>
    </xf>
    <xf numFmtId="0" fontId="15" fillId="5" borderId="21" xfId="0" applyFont="1" applyFill="1" applyBorder="1" applyProtection="1">
      <alignment vertical="center"/>
      <protection locked="0"/>
    </xf>
    <xf numFmtId="0" fontId="15" fillId="5" borderId="22" xfId="0" applyFont="1" applyFill="1" applyBorder="1" applyProtection="1">
      <alignment vertical="center"/>
      <protection locked="0"/>
    </xf>
    <xf numFmtId="0" fontId="15" fillId="0" borderId="4" xfId="0" applyFont="1" applyBorder="1" applyProtection="1">
      <alignment vertical="center"/>
      <protection locked="0"/>
    </xf>
    <xf numFmtId="0" fontId="15" fillId="0" borderId="23" xfId="0" applyFont="1" applyBorder="1" applyProtection="1">
      <alignment vertical="center"/>
      <protection locked="0"/>
    </xf>
    <xf numFmtId="0" fontId="15" fillId="5" borderId="24" xfId="0" applyFont="1" applyFill="1" applyBorder="1" applyProtection="1">
      <alignment vertical="center"/>
      <protection locked="0"/>
    </xf>
    <xf numFmtId="0" fontId="15" fillId="0" borderId="6" xfId="0" applyFont="1" applyBorder="1" applyProtection="1">
      <alignment vertical="center"/>
      <protection locked="0"/>
    </xf>
    <xf numFmtId="0" fontId="15" fillId="5" borderId="0" xfId="0" applyFont="1" applyFill="1" applyBorder="1" applyProtection="1">
      <alignment vertical="center"/>
      <protection locked="0"/>
    </xf>
    <xf numFmtId="0" fontId="15" fillId="0" borderId="7" xfId="0" applyFont="1" applyBorder="1" applyProtection="1">
      <alignment vertical="center"/>
      <protection locked="0"/>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5" fillId="0" borderId="0" xfId="0" applyFont="1" applyBorder="1">
      <alignment vertical="center"/>
    </xf>
    <xf numFmtId="0" fontId="14" fillId="4" borderId="6" xfId="0" applyFont="1" applyFill="1" applyBorder="1" applyAlignment="1">
      <alignment vertical="center" shrinkToFit="1"/>
    </xf>
    <xf numFmtId="0" fontId="14" fillId="0" borderId="3" xfId="0" applyFont="1" applyBorder="1" applyAlignment="1">
      <alignment vertical="center" wrapText="1" shrinkToFit="1"/>
    </xf>
    <xf numFmtId="0" fontId="14" fillId="5" borderId="6" xfId="0" applyFont="1" applyFill="1" applyBorder="1" applyAlignment="1" applyProtection="1">
      <alignment vertical="center" wrapText="1" shrinkToFit="1"/>
      <protection locked="0"/>
    </xf>
    <xf numFmtId="0" fontId="14" fillId="0" borderId="17" xfId="0" applyFont="1" applyBorder="1" applyAlignment="1">
      <alignment vertical="center" wrapText="1" shrinkToFit="1"/>
    </xf>
    <xf numFmtId="0" fontId="14" fillId="0" borderId="3" xfId="0" applyFont="1" applyBorder="1" applyAlignment="1" applyProtection="1">
      <alignment vertical="center" wrapText="1" shrinkToFit="1"/>
      <protection locked="0"/>
    </xf>
    <xf numFmtId="0" fontId="14" fillId="5" borderId="17" xfId="0" applyFont="1" applyFill="1" applyBorder="1" applyAlignment="1">
      <alignment vertical="center" wrapText="1" shrinkToFit="1"/>
    </xf>
    <xf numFmtId="0" fontId="14" fillId="5" borderId="4" xfId="0" applyFont="1" applyFill="1" applyBorder="1" applyAlignment="1">
      <alignment vertical="center" wrapText="1" shrinkToFit="1"/>
    </xf>
    <xf numFmtId="0" fontId="14" fillId="5" borderId="6" xfId="0" applyFont="1" applyFill="1" applyBorder="1" applyAlignment="1">
      <alignment vertical="center" wrapText="1" shrinkToFit="1"/>
    </xf>
    <xf numFmtId="0" fontId="14" fillId="0" borderId="19" xfId="0" applyFont="1" applyBorder="1" applyAlignment="1">
      <alignment vertical="center" wrapText="1" shrinkToFit="1"/>
    </xf>
    <xf numFmtId="0" fontId="14" fillId="5" borderId="19" xfId="0" applyFont="1" applyFill="1" applyBorder="1" applyAlignment="1">
      <alignment vertical="center" wrapText="1" shrinkToFit="1"/>
    </xf>
    <xf numFmtId="0" fontId="14" fillId="5" borderId="4" xfId="0" applyFont="1" applyFill="1" applyBorder="1" applyAlignment="1" applyProtection="1">
      <alignment vertical="center" wrapText="1" shrinkToFit="1"/>
      <protection locked="0"/>
    </xf>
    <xf numFmtId="0" fontId="14" fillId="0" borderId="6" xfId="0" applyFont="1" applyBorder="1" applyAlignment="1">
      <alignment vertical="center" wrapText="1" shrinkToFit="1"/>
    </xf>
    <xf numFmtId="0" fontId="14" fillId="5" borderId="3" xfId="0" applyFont="1" applyFill="1" applyBorder="1" applyAlignment="1">
      <alignment vertical="center" wrapText="1" shrinkToFit="1"/>
    </xf>
    <xf numFmtId="0" fontId="14" fillId="0" borderId="5" xfId="0" applyFont="1" applyBorder="1" applyAlignment="1">
      <alignment vertical="center" wrapText="1" shrinkToFit="1"/>
    </xf>
    <xf numFmtId="0" fontId="14" fillId="0" borderId="4" xfId="0" applyFont="1" applyBorder="1" applyAlignment="1">
      <alignment vertical="center" wrapText="1" shrinkToFit="1"/>
    </xf>
    <xf numFmtId="0" fontId="15" fillId="0" borderId="0" xfId="0" applyFont="1" applyBorder="1" applyAlignment="1">
      <alignment vertical="center" shrinkToFit="1"/>
    </xf>
    <xf numFmtId="0" fontId="14" fillId="0" borderId="0" xfId="0" applyFont="1" applyBorder="1" applyProtection="1">
      <alignment vertical="center"/>
      <protection locked="0"/>
    </xf>
    <xf numFmtId="0" fontId="14" fillId="5" borderId="6" xfId="0" applyFont="1" applyFill="1" applyBorder="1" applyProtection="1">
      <alignment vertical="center"/>
      <protection locked="0"/>
    </xf>
    <xf numFmtId="0" fontId="14" fillId="0" borderId="25" xfId="0" applyFont="1" applyBorder="1" applyProtection="1">
      <alignment vertical="center"/>
      <protection locked="0"/>
    </xf>
    <xf numFmtId="0" fontId="14" fillId="5" borderId="17" xfId="0" applyFont="1" applyFill="1" applyBorder="1" applyProtection="1">
      <alignment vertical="center"/>
      <protection locked="0"/>
    </xf>
    <xf numFmtId="0" fontId="14" fillId="5" borderId="9" xfId="0" applyFont="1" applyFill="1" applyBorder="1" applyProtection="1">
      <alignment vertical="center"/>
      <protection locked="0"/>
    </xf>
    <xf numFmtId="0" fontId="14" fillId="0" borderId="17" xfId="0" applyFont="1" applyBorder="1" applyProtection="1">
      <alignment vertical="center"/>
      <protection locked="0"/>
    </xf>
    <xf numFmtId="0" fontId="14" fillId="0" borderId="18" xfId="0" applyFont="1" applyBorder="1" applyProtection="1">
      <alignment vertical="center"/>
      <protection locked="0"/>
    </xf>
    <xf numFmtId="0" fontId="14" fillId="5" borderId="7" xfId="0" applyFont="1" applyFill="1" applyBorder="1" applyProtection="1">
      <alignment vertical="center"/>
      <protection locked="0"/>
    </xf>
    <xf numFmtId="0" fontId="14" fillId="0" borderId="19" xfId="0" applyFont="1" applyBorder="1" applyProtection="1">
      <alignment vertical="center"/>
      <protection locked="0"/>
    </xf>
    <xf numFmtId="0" fontId="14" fillId="5" borderId="25" xfId="0" applyFont="1" applyFill="1" applyBorder="1" applyProtection="1">
      <alignment vertical="center"/>
      <protection locked="0"/>
    </xf>
    <xf numFmtId="0" fontId="14" fillId="5" borderId="26" xfId="0" applyFont="1" applyFill="1" applyBorder="1" applyProtection="1">
      <alignment vertical="center"/>
      <protection locked="0"/>
    </xf>
    <xf numFmtId="0" fontId="14" fillId="0" borderId="26" xfId="0" applyFont="1" applyBorder="1" applyProtection="1">
      <alignment vertical="center"/>
      <protection locked="0"/>
    </xf>
    <xf numFmtId="0" fontId="14" fillId="5" borderId="19" xfId="0" applyFont="1" applyFill="1" applyBorder="1" applyProtection="1">
      <alignment vertical="center"/>
      <protection locked="0"/>
    </xf>
    <xf numFmtId="0" fontId="14" fillId="5" borderId="4" xfId="0" applyFont="1" applyFill="1" applyBorder="1" applyProtection="1">
      <alignment vertical="center"/>
      <protection locked="0"/>
    </xf>
    <xf numFmtId="0" fontId="14" fillId="0" borderId="3" xfId="0" applyFont="1" applyBorder="1" applyProtection="1">
      <alignment vertical="center"/>
      <protection locked="0"/>
    </xf>
    <xf numFmtId="0" fontId="14" fillId="5" borderId="21" xfId="0" applyFont="1" applyFill="1" applyBorder="1" applyProtection="1">
      <alignment vertical="center"/>
      <protection locked="0"/>
    </xf>
    <xf numFmtId="0" fontId="14" fillId="5" borderId="22" xfId="0" applyFont="1" applyFill="1" applyBorder="1" applyProtection="1">
      <alignment vertical="center"/>
      <protection locked="0"/>
    </xf>
    <xf numFmtId="0" fontId="14" fillId="0" borderId="4" xfId="0" applyFont="1" applyBorder="1" applyProtection="1">
      <alignment vertical="center"/>
      <protection locked="0"/>
    </xf>
    <xf numFmtId="0" fontId="14" fillId="0" borderId="23" xfId="0" applyFont="1" applyBorder="1" applyProtection="1">
      <alignment vertical="center"/>
      <protection locked="0"/>
    </xf>
    <xf numFmtId="0" fontId="14" fillId="5" borderId="24" xfId="0" applyFont="1" applyFill="1" applyBorder="1" applyProtection="1">
      <alignment vertical="center"/>
      <protection locked="0"/>
    </xf>
    <xf numFmtId="0" fontId="14" fillId="0" borderId="6" xfId="0" applyFont="1" applyBorder="1" applyProtection="1">
      <alignment vertical="center"/>
      <protection locked="0"/>
    </xf>
    <xf numFmtId="0" fontId="14" fillId="5" borderId="0" xfId="0" applyFont="1" applyFill="1" applyBorder="1" applyProtection="1">
      <alignment vertical="center"/>
      <protection locked="0"/>
    </xf>
    <xf numFmtId="0" fontId="14" fillId="0" borderId="7" xfId="0" applyFont="1" applyBorder="1" applyProtection="1">
      <alignment vertical="center"/>
      <protection locked="0"/>
    </xf>
    <xf numFmtId="0" fontId="14" fillId="0" borderId="8" xfId="0" applyFont="1" applyBorder="1" applyProtection="1">
      <alignment vertical="center"/>
      <protection locked="0"/>
    </xf>
    <xf numFmtId="0" fontId="14" fillId="0" borderId="9" xfId="0" applyFont="1" applyBorder="1" applyProtection="1">
      <alignment vertical="center"/>
      <protection locked="0"/>
    </xf>
    <xf numFmtId="0" fontId="14" fillId="5" borderId="3" xfId="0" applyFont="1" applyFill="1" applyBorder="1" applyAlignment="1" applyProtection="1">
      <alignment vertical="center" wrapText="1" shrinkToFit="1"/>
      <protection locked="0"/>
    </xf>
    <xf numFmtId="0" fontId="14" fillId="0" borderId="6" xfId="0" applyFont="1" applyBorder="1" applyAlignment="1" applyProtection="1">
      <alignment vertical="center" wrapText="1" shrinkToFit="1"/>
      <protection locked="0"/>
    </xf>
    <xf numFmtId="0" fontId="14" fillId="0" borderId="5" xfId="0" applyFont="1" applyBorder="1" applyAlignment="1" applyProtection="1">
      <alignment vertical="center" wrapText="1" shrinkToFit="1"/>
      <protection locked="0"/>
    </xf>
    <xf numFmtId="0" fontId="14" fillId="0" borderId="4" xfId="0" applyFont="1" applyBorder="1" applyAlignment="1" applyProtection="1">
      <alignment vertical="center" wrapText="1" shrinkToFit="1"/>
      <protection locked="0"/>
    </xf>
    <xf numFmtId="176" fontId="5" fillId="3" borderId="0" xfId="1" applyNumberFormat="1" applyFont="1" applyFill="1" applyAlignment="1">
      <alignment horizontal="left"/>
    </xf>
    <xf numFmtId="176" fontId="19" fillId="0" borderId="3" xfId="1" applyNumberFormat="1" applyFont="1" applyBorder="1" applyAlignment="1" applyProtection="1">
      <alignment horizontal="center" vertical="center" wrapText="1"/>
      <protection locked="0"/>
    </xf>
    <xf numFmtId="176" fontId="19" fillId="5" borderId="6" xfId="1" applyNumberFormat="1" applyFont="1" applyFill="1" applyBorder="1" applyAlignment="1" applyProtection="1">
      <alignment horizontal="center" vertical="center" wrapText="1"/>
      <protection locked="0"/>
    </xf>
    <xf numFmtId="176" fontId="19" fillId="0" borderId="5" xfId="1" applyNumberFormat="1" applyFont="1" applyBorder="1" applyAlignment="1" applyProtection="1">
      <alignment horizontal="center" vertical="center" wrapText="1"/>
      <protection locked="0"/>
    </xf>
    <xf numFmtId="176" fontId="19" fillId="5" borderId="3" xfId="1" applyNumberFormat="1" applyFont="1" applyFill="1" applyBorder="1" applyAlignment="1" applyProtection="1">
      <alignment horizontal="center" vertical="center" wrapText="1"/>
      <protection locked="0"/>
    </xf>
    <xf numFmtId="176" fontId="19" fillId="0" borderId="6" xfId="1" applyNumberFormat="1" applyFont="1" applyBorder="1" applyAlignment="1" applyProtection="1">
      <alignment horizontal="center" vertical="center" wrapText="1"/>
      <protection locked="0"/>
    </xf>
    <xf numFmtId="0" fontId="14" fillId="0" borderId="4" xfId="0" applyFont="1" applyBorder="1" applyAlignment="1" applyProtection="1">
      <alignment vertical="center" wrapText="1" shrinkToFit="1"/>
    </xf>
    <xf numFmtId="176" fontId="6" fillId="0" borderId="5" xfId="1" applyNumberFormat="1" applyFont="1" applyBorder="1" applyAlignment="1">
      <alignment horizontal="center" vertical="center" wrapText="1" shrinkToFit="1"/>
    </xf>
    <xf numFmtId="176" fontId="6" fillId="0" borderId="3" xfId="1" applyNumberFormat="1" applyFont="1" applyBorder="1" applyAlignment="1">
      <alignment horizontal="center" vertical="center" wrapText="1" shrinkToFit="1"/>
    </xf>
    <xf numFmtId="176" fontId="6" fillId="0" borderId="4" xfId="1" applyNumberFormat="1" applyFont="1" applyBorder="1" applyAlignment="1">
      <alignment horizontal="center" vertical="center" wrapText="1" shrinkToFit="1"/>
    </xf>
    <xf numFmtId="176" fontId="6" fillId="0" borderId="14" xfId="1" applyNumberFormat="1" applyFont="1" applyBorder="1" applyAlignment="1">
      <alignment horizontal="center" vertical="center" wrapText="1" shrinkToFit="1"/>
    </xf>
    <xf numFmtId="176" fontId="6" fillId="0" borderId="13" xfId="1" applyNumberFormat="1" applyFont="1" applyFill="1" applyBorder="1" applyAlignment="1">
      <alignment horizontal="center" vertical="center" wrapText="1" shrinkToFit="1"/>
    </xf>
    <xf numFmtId="176" fontId="6" fillId="0" borderId="15" xfId="1" applyNumberFormat="1" applyFont="1" applyBorder="1" applyAlignment="1">
      <alignment horizontal="center" vertical="center" wrapText="1" shrinkToFit="1"/>
    </xf>
    <xf numFmtId="176" fontId="12" fillId="0" borderId="3" xfId="1" applyNumberFormat="1" applyFont="1" applyBorder="1" applyAlignment="1" applyProtection="1">
      <alignment horizontal="center" vertical="center" wrapText="1"/>
      <protection locked="0"/>
    </xf>
    <xf numFmtId="0" fontId="0" fillId="0" borderId="0" xfId="0" applyBorder="1" applyAlignment="1">
      <alignment horizontal="right" vertical="center"/>
    </xf>
    <xf numFmtId="0" fontId="6" fillId="0" borderId="5"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176" fontId="6" fillId="0" borderId="5" xfId="1" applyNumberFormat="1" applyFont="1" applyBorder="1" applyAlignment="1">
      <alignment horizontal="center" vertical="center" wrapText="1"/>
    </xf>
    <xf numFmtId="176" fontId="6" fillId="0" borderId="3" xfId="1" applyNumberFormat="1" applyFont="1" applyBorder="1" applyAlignment="1">
      <alignment horizontal="center" vertical="center" wrapText="1"/>
    </xf>
    <xf numFmtId="176" fontId="6" fillId="0" borderId="4" xfId="1" applyNumberFormat="1" applyFont="1" applyBorder="1" applyAlignment="1">
      <alignment horizontal="center" vertical="center" wrapText="1"/>
    </xf>
    <xf numFmtId="176" fontId="6" fillId="5" borderId="5" xfId="1" applyNumberFormat="1" applyFont="1" applyFill="1" applyBorder="1" applyAlignment="1">
      <alignment horizontal="center" vertical="center" wrapText="1" shrinkToFit="1"/>
    </xf>
    <xf numFmtId="176" fontId="6" fillId="5" borderId="3" xfId="1" applyNumberFormat="1" applyFont="1" applyFill="1" applyBorder="1" applyAlignment="1">
      <alignment horizontal="center" vertical="center" wrapText="1" shrinkToFit="1"/>
    </xf>
    <xf numFmtId="176" fontId="6" fillId="5" borderId="4" xfId="1" applyNumberFormat="1" applyFont="1" applyFill="1" applyBorder="1" applyAlignment="1">
      <alignment horizontal="center" vertical="center" wrapText="1" shrinkToFit="1"/>
    </xf>
    <xf numFmtId="176" fontId="6" fillId="5" borderId="8" xfId="1" applyNumberFormat="1" applyFont="1" applyFill="1" applyBorder="1" applyAlignment="1">
      <alignment horizontal="center" vertical="center" wrapText="1" shrinkToFit="1"/>
    </xf>
    <xf numFmtId="176" fontId="6" fillId="5" borderId="0" xfId="1" applyNumberFormat="1" applyFont="1" applyFill="1" applyBorder="1" applyAlignment="1">
      <alignment horizontal="center" vertical="center" wrapText="1" shrinkToFit="1"/>
    </xf>
    <xf numFmtId="176" fontId="6" fillId="5" borderId="9" xfId="1" applyNumberFormat="1" applyFont="1" applyFill="1" applyBorder="1" applyAlignment="1">
      <alignment horizontal="center" vertical="center" wrapText="1" shrinkToFit="1"/>
    </xf>
    <xf numFmtId="176" fontId="12" fillId="5" borderId="5" xfId="1" applyNumberFormat="1" applyFont="1" applyFill="1" applyBorder="1" applyAlignment="1" applyProtection="1">
      <alignment horizontal="center" vertical="center" wrapText="1"/>
      <protection locked="0"/>
    </xf>
    <xf numFmtId="176" fontId="12" fillId="5" borderId="3" xfId="1" applyNumberFormat="1" applyFont="1" applyFill="1" applyBorder="1" applyAlignment="1" applyProtection="1">
      <alignment horizontal="center" vertical="center" wrapText="1"/>
      <protection locked="0"/>
    </xf>
    <xf numFmtId="176" fontId="12" fillId="5" borderId="4" xfId="1" applyNumberFormat="1" applyFont="1" applyFill="1" applyBorder="1" applyAlignment="1" applyProtection="1">
      <alignment horizontal="center" vertical="center" wrapText="1"/>
      <protection locked="0"/>
    </xf>
    <xf numFmtId="176" fontId="6" fillId="0" borderId="0" xfId="1" applyNumberFormat="1" applyFont="1" applyBorder="1" applyAlignment="1">
      <alignment horizontal="center" vertical="center" wrapText="1" shrinkToFit="1"/>
    </xf>
    <xf numFmtId="176" fontId="12" fillId="0" borderId="5" xfId="1" applyNumberFormat="1" applyFont="1" applyBorder="1" applyAlignment="1" applyProtection="1">
      <alignment horizontal="center" vertical="center" wrapText="1"/>
      <protection locked="0"/>
    </xf>
    <xf numFmtId="176" fontId="12" fillId="0" borderId="4" xfId="1" applyNumberFormat="1" applyFont="1" applyBorder="1" applyAlignment="1" applyProtection="1">
      <alignment horizontal="center" vertical="center" wrapText="1"/>
      <protection locked="0"/>
    </xf>
    <xf numFmtId="176" fontId="6" fillId="0" borderId="10" xfId="1" applyNumberFormat="1" applyFont="1" applyBorder="1" applyAlignment="1">
      <alignment horizontal="center" vertical="center" wrapText="1" shrinkToFit="1"/>
    </xf>
    <xf numFmtId="176" fontId="6" fillId="0" borderId="11" xfId="1" applyNumberFormat="1" applyFont="1" applyBorder="1" applyAlignment="1">
      <alignment horizontal="center" vertical="center" wrapText="1" shrinkToFit="1"/>
    </xf>
    <xf numFmtId="176" fontId="6" fillId="5" borderId="12" xfId="1" applyNumberFormat="1" applyFont="1" applyFill="1" applyBorder="1" applyAlignment="1">
      <alignment horizontal="center" vertical="center" wrapText="1" shrinkToFit="1"/>
    </xf>
    <xf numFmtId="176" fontId="6" fillId="5" borderId="10" xfId="1" applyNumberFormat="1" applyFont="1" applyFill="1" applyBorder="1" applyAlignment="1">
      <alignment horizontal="center" vertical="center" wrapText="1" shrinkToFit="1"/>
    </xf>
    <xf numFmtId="176" fontId="6" fillId="5" borderId="11" xfId="1" applyNumberFormat="1" applyFont="1" applyFill="1" applyBorder="1" applyAlignment="1">
      <alignment horizontal="center" vertical="center" wrapText="1" shrinkToFit="1"/>
    </xf>
    <xf numFmtId="0" fontId="4" fillId="2" borderId="1" xfId="1" applyFont="1" applyFill="1" applyBorder="1" applyAlignment="1" applyProtection="1">
      <alignment horizontal="center" vertical="center"/>
      <protection locked="0"/>
    </xf>
    <xf numFmtId="0" fontId="8" fillId="2" borderId="1" xfId="1" applyFont="1" applyFill="1" applyBorder="1" applyAlignment="1" applyProtection="1">
      <alignment horizontal="center" vertical="center"/>
      <protection locked="0"/>
    </xf>
    <xf numFmtId="0" fontId="13" fillId="0" borderId="0" xfId="0" applyFont="1" applyBorder="1" applyAlignment="1">
      <alignment horizontal="left" wrapText="1"/>
    </xf>
    <xf numFmtId="0" fontId="13" fillId="0" borderId="9" xfId="0" applyFont="1" applyBorder="1" applyAlignment="1">
      <alignment horizontal="left" wrapText="1"/>
    </xf>
    <xf numFmtId="176" fontId="19" fillId="0" borderId="5" xfId="1" applyNumberFormat="1" applyFont="1" applyBorder="1" applyAlignment="1" applyProtection="1">
      <alignment horizontal="center" vertical="center" wrapText="1"/>
      <protection locked="0"/>
    </xf>
    <xf numFmtId="176" fontId="19" fillId="0" borderId="3" xfId="1" applyNumberFormat="1" applyFont="1" applyBorder="1" applyAlignment="1" applyProtection="1">
      <alignment horizontal="center" vertical="center" wrapText="1"/>
      <protection locked="0"/>
    </xf>
    <xf numFmtId="176" fontId="19" fillId="0" borderId="4" xfId="1" applyNumberFormat="1" applyFont="1" applyBorder="1" applyAlignment="1" applyProtection="1">
      <alignment horizontal="center" vertical="center" wrapText="1"/>
      <protection locked="0"/>
    </xf>
    <xf numFmtId="0" fontId="6" fillId="5" borderId="5" xfId="1" applyFont="1" applyFill="1" applyBorder="1" applyAlignment="1">
      <alignment horizontal="center" vertical="center"/>
    </xf>
    <xf numFmtId="0" fontId="6" fillId="5" borderId="3" xfId="1" applyFont="1" applyFill="1" applyBorder="1" applyAlignment="1">
      <alignment horizontal="center" vertical="center"/>
    </xf>
    <xf numFmtId="0" fontId="6" fillId="5" borderId="4" xfId="1" applyFont="1" applyFill="1" applyBorder="1" applyAlignment="1">
      <alignment horizontal="center" vertical="center"/>
    </xf>
    <xf numFmtId="176" fontId="6" fillId="5" borderId="5" xfId="1" applyNumberFormat="1" applyFont="1" applyFill="1" applyBorder="1" applyAlignment="1">
      <alignment horizontal="center" vertical="center" wrapText="1"/>
    </xf>
    <xf numFmtId="176" fontId="6" fillId="5" borderId="3" xfId="1" applyNumberFormat="1" applyFont="1" applyFill="1" applyBorder="1" applyAlignment="1">
      <alignment horizontal="center" vertical="center" wrapText="1"/>
    </xf>
    <xf numFmtId="176" fontId="6" fillId="5" borderId="4" xfId="1" applyNumberFormat="1" applyFont="1" applyFill="1" applyBorder="1" applyAlignment="1">
      <alignment horizontal="center" vertical="center" wrapText="1"/>
    </xf>
    <xf numFmtId="176" fontId="19" fillId="5" borderId="5" xfId="1" applyNumberFormat="1" applyFont="1" applyFill="1" applyBorder="1" applyAlignment="1" applyProtection="1">
      <alignment horizontal="center" vertical="center" wrapText="1"/>
      <protection locked="0"/>
    </xf>
    <xf numFmtId="176" fontId="19" fillId="5" borderId="3" xfId="1" applyNumberFormat="1" applyFont="1" applyFill="1" applyBorder="1" applyAlignment="1" applyProtection="1">
      <alignment horizontal="center" vertical="center" wrapText="1"/>
      <protection locked="0"/>
    </xf>
    <xf numFmtId="176" fontId="19" fillId="5" borderId="4" xfId="1" applyNumberFormat="1" applyFont="1" applyFill="1" applyBorder="1" applyAlignment="1" applyProtection="1">
      <alignment horizontal="center" vertical="center" wrapText="1"/>
      <protection locked="0"/>
    </xf>
    <xf numFmtId="176" fontId="19" fillId="2" borderId="3" xfId="1" applyNumberFormat="1" applyFont="1" applyFill="1" applyBorder="1" applyAlignment="1" applyProtection="1">
      <alignment horizontal="center" vertical="center" wrapText="1"/>
      <protection locked="0"/>
    </xf>
    <xf numFmtId="176" fontId="19" fillId="2" borderId="5" xfId="1" applyNumberFormat="1" applyFont="1" applyFill="1" applyBorder="1" applyAlignment="1" applyProtection="1">
      <alignment horizontal="center" vertical="center" wrapText="1"/>
      <protection locked="0"/>
    </xf>
    <xf numFmtId="176" fontId="19" fillId="2" borderId="4" xfId="1" applyNumberFormat="1" applyFont="1" applyFill="1" applyBorder="1" applyAlignment="1" applyProtection="1">
      <alignment horizontal="center" vertical="center" wrapText="1"/>
      <protection locked="0"/>
    </xf>
    <xf numFmtId="0" fontId="17" fillId="2" borderId="0" xfId="1" applyFont="1" applyFill="1" applyAlignment="1">
      <alignment horizontal="center" vertical="center"/>
    </xf>
    <xf numFmtId="0" fontId="18" fillId="2" borderId="0" xfId="1" applyFont="1" applyFill="1" applyAlignment="1">
      <alignment horizontal="center" vertical="center"/>
    </xf>
    <xf numFmtId="176" fontId="3" fillId="0" borderId="0" xfId="1" applyNumberFormat="1" applyFont="1" applyAlignment="1">
      <alignment horizontal="center" vertical="top" wrapText="1"/>
    </xf>
    <xf numFmtId="0" fontId="14" fillId="0" borderId="9" xfId="0" applyFont="1" applyBorder="1" applyAlignment="1">
      <alignment horizontal="left" wrapText="1"/>
    </xf>
    <xf numFmtId="0" fontId="14" fillId="0" borderId="9" xfId="0" applyFont="1" applyBorder="1" applyAlignment="1">
      <alignment horizontal="left"/>
    </xf>
    <xf numFmtId="0" fontId="0" fillId="7" borderId="0" xfId="0" applyFill="1" applyAlignment="1">
      <alignment horizontal="center" vertical="center" wrapText="1"/>
    </xf>
    <xf numFmtId="0" fontId="0" fillId="7" borderId="0" xfId="0" applyFill="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0" fillId="5" borderId="27" xfId="0" applyFill="1" applyBorder="1">
      <alignment vertical="center"/>
    </xf>
    <xf numFmtId="0" fontId="0" fillId="6" borderId="28" xfId="0" applyFill="1" applyBorder="1">
      <alignment vertical="center"/>
    </xf>
    <xf numFmtId="0" fontId="0" fillId="6" borderId="29" xfId="0" applyFill="1" applyBorder="1">
      <alignment vertical="center"/>
    </xf>
    <xf numFmtId="0" fontId="0" fillId="6" borderId="30" xfId="0" applyFill="1" applyBorder="1">
      <alignment vertical="center"/>
    </xf>
    <xf numFmtId="0" fontId="0" fillId="0" borderId="31" xfId="0" applyBorder="1">
      <alignment vertical="center"/>
    </xf>
    <xf numFmtId="0" fontId="0" fillId="0" borderId="29" xfId="0" applyBorder="1">
      <alignment vertical="center"/>
    </xf>
    <xf numFmtId="0" fontId="0" fillId="0" borderId="32" xfId="0" applyBorder="1">
      <alignment vertical="center"/>
    </xf>
    <xf numFmtId="0" fontId="0" fillId="0" borderId="28" xfId="0" applyBorder="1">
      <alignment vertical="center"/>
    </xf>
    <xf numFmtId="0" fontId="0" fillId="5" borderId="33" xfId="0" applyFill="1" applyBorder="1">
      <alignment vertical="center"/>
    </xf>
    <xf numFmtId="0" fontId="0" fillId="6" borderId="34" xfId="0" applyFill="1" applyBorder="1">
      <alignment vertical="center"/>
    </xf>
    <xf numFmtId="0" fontId="0" fillId="6" borderId="35" xfId="0" applyFill="1" applyBorder="1">
      <alignment vertical="center"/>
    </xf>
    <xf numFmtId="0" fontId="0" fillId="6" borderId="36" xfId="0" applyFill="1" applyBorder="1">
      <alignment vertical="center"/>
    </xf>
    <xf numFmtId="0" fontId="0" fillId="0" borderId="37" xfId="0" applyBorder="1">
      <alignment vertical="center"/>
    </xf>
    <xf numFmtId="0" fontId="0" fillId="0" borderId="35" xfId="0" applyBorder="1">
      <alignment vertical="center"/>
    </xf>
    <xf numFmtId="0" fontId="0" fillId="0" borderId="38" xfId="0" applyBorder="1">
      <alignment vertical="center"/>
    </xf>
    <xf numFmtId="0" fontId="0" fillId="0" borderId="34" xfId="0" applyBorder="1">
      <alignment vertical="center"/>
    </xf>
    <xf numFmtId="0" fontId="0" fillId="6" borderId="37" xfId="0" applyFill="1" applyBorder="1">
      <alignment vertical="center"/>
    </xf>
    <xf numFmtId="0" fontId="0" fillId="6" borderId="38" xfId="0" applyFill="1" applyBorder="1">
      <alignment vertical="center"/>
    </xf>
  </cellXfs>
  <cellStyles count="2">
    <cellStyle name="標準" xfId="0" builtinId="0"/>
    <cellStyle name="標準 2" xfId="1"/>
  </cellStyles>
  <dxfs count="17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ill>
        <patternFill>
          <bgColor rgb="FFFFFF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ill>
        <patternFill>
          <bgColor rgb="FFFFFF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559592</xdr:colOff>
      <xdr:row>3</xdr:row>
      <xdr:rowOff>190502</xdr:rowOff>
    </xdr:from>
    <xdr:to>
      <xdr:col>5</xdr:col>
      <xdr:colOff>2643186</xdr:colOff>
      <xdr:row>4</xdr:row>
      <xdr:rowOff>1143001</xdr:rowOff>
    </xdr:to>
    <xdr:sp macro="" textlink="">
      <xdr:nvSpPr>
        <xdr:cNvPr id="2" name="角丸四角形 1"/>
        <xdr:cNvSpPr/>
      </xdr:nvSpPr>
      <xdr:spPr>
        <a:xfrm>
          <a:off x="988217" y="3071815"/>
          <a:ext cx="7441407" cy="215503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rgbClr val="FF0000"/>
              </a:solidFill>
            </a:rPr>
            <a:t>このシートは編集しないでください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69"/>
  <sheetViews>
    <sheetView tabSelected="1" view="pageBreakPreview" zoomScale="60" zoomScaleNormal="60" workbookViewId="0">
      <pane xSplit="5" ySplit="3" topLeftCell="F4" activePane="bottomRight" state="frozen"/>
      <selection pane="topRight"/>
      <selection pane="bottomLeft"/>
      <selection pane="bottomRight" activeCell="E18" sqref="E18:E19"/>
    </sheetView>
  </sheetViews>
  <sheetFormatPr defaultRowHeight="18.75" x14ac:dyDescent="0.4"/>
  <cols>
    <col min="1" max="1" width="6.5" style="1" customWidth="1"/>
    <col min="2" max="2" width="21.125" style="2" customWidth="1"/>
    <col min="3" max="3" width="6.625" style="1" customWidth="1"/>
    <col min="4" max="4" width="23" style="2" customWidth="1"/>
    <col min="5" max="5" width="8.625" style="3" customWidth="1"/>
    <col min="6" max="6" width="3.625" customWidth="1"/>
    <col min="7" max="7" width="25.625" style="4" customWidth="1"/>
    <col min="8" max="8" width="3.625" customWidth="1"/>
    <col min="9" max="9" width="25.625" style="4" customWidth="1"/>
    <col min="10" max="10" width="3.625" customWidth="1"/>
    <col min="11" max="11" width="25.625" style="4" customWidth="1"/>
    <col min="12" max="12" width="3.625" customWidth="1"/>
    <col min="13" max="13" width="25.625" style="4" customWidth="1"/>
    <col min="14" max="14" width="3.625" customWidth="1"/>
    <col min="15" max="15" width="25.625" style="4" customWidth="1"/>
  </cols>
  <sheetData>
    <row r="1" spans="1:18" ht="35.25" customHeight="1" x14ac:dyDescent="0.4">
      <c r="A1" s="140" t="s">
        <v>378</v>
      </c>
      <c r="B1" s="140"/>
      <c r="C1" s="141"/>
      <c r="D1" s="141"/>
      <c r="E1" s="141"/>
      <c r="F1" s="142" t="s">
        <v>678</v>
      </c>
      <c r="G1" s="142"/>
      <c r="H1" s="142"/>
      <c r="I1" s="142"/>
      <c r="J1" s="142"/>
      <c r="K1" s="142"/>
      <c r="L1" s="142"/>
      <c r="M1" s="142"/>
      <c r="N1" s="142"/>
      <c r="O1" s="142"/>
    </row>
    <row r="2" spans="1:18" ht="69" customHeight="1" x14ac:dyDescent="0.4">
      <c r="A2" s="5" t="s">
        <v>10</v>
      </c>
      <c r="B2" s="8"/>
      <c r="C2" s="11"/>
      <c r="D2" s="19"/>
      <c r="E2" s="19"/>
      <c r="F2" s="143"/>
      <c r="G2" s="143"/>
      <c r="H2" s="143"/>
      <c r="I2" s="143"/>
      <c r="J2" s="143"/>
      <c r="K2" s="143"/>
      <c r="L2" s="143"/>
      <c r="M2" s="143"/>
      <c r="N2" s="143"/>
      <c r="O2" s="143"/>
    </row>
    <row r="3" spans="1:18" ht="47.25" customHeight="1" x14ac:dyDescent="0.4">
      <c r="A3" s="6" t="s">
        <v>158</v>
      </c>
      <c r="B3" s="9" t="s">
        <v>563</v>
      </c>
      <c r="C3" s="12" t="s">
        <v>158</v>
      </c>
      <c r="D3" s="20" t="s">
        <v>334</v>
      </c>
      <c r="E3" s="26" t="s">
        <v>15</v>
      </c>
      <c r="F3" s="30"/>
      <c r="G3" s="57" t="s">
        <v>23</v>
      </c>
      <c r="H3" s="30"/>
      <c r="I3" s="57" t="s">
        <v>23</v>
      </c>
      <c r="J3" s="30"/>
      <c r="K3" s="57" t="s">
        <v>23</v>
      </c>
      <c r="L3" s="30"/>
      <c r="M3" s="57" t="s">
        <v>23</v>
      </c>
      <c r="N3" s="30"/>
      <c r="O3" s="57" t="s">
        <v>23</v>
      </c>
    </row>
    <row r="4" spans="1:18" ht="45" customHeight="1" x14ac:dyDescent="0.4">
      <c r="A4" s="118">
        <v>1</v>
      </c>
      <c r="B4" s="121" t="s">
        <v>482</v>
      </c>
      <c r="C4" s="13">
        <v>1</v>
      </c>
      <c r="D4" s="21" t="s">
        <v>478</v>
      </c>
      <c r="E4" s="27"/>
      <c r="F4" s="31" t="s">
        <v>623</v>
      </c>
      <c r="G4" s="58" t="s">
        <v>6</v>
      </c>
      <c r="H4" s="73" t="s">
        <v>623</v>
      </c>
      <c r="I4" s="58" t="s">
        <v>186</v>
      </c>
      <c r="J4" s="73" t="s">
        <v>623</v>
      </c>
      <c r="K4" s="58" t="s">
        <v>314</v>
      </c>
      <c r="L4" s="73" t="s">
        <v>623</v>
      </c>
      <c r="M4" s="58" t="s">
        <v>412</v>
      </c>
      <c r="N4" s="73" t="s">
        <v>623</v>
      </c>
      <c r="O4" s="58" t="s">
        <v>54</v>
      </c>
      <c r="R4">
        <f>COUNTIF(F4:O4,"■")</f>
        <v>0</v>
      </c>
    </row>
    <row r="5" spans="1:18" ht="45" customHeight="1" x14ac:dyDescent="0.4">
      <c r="A5" s="118"/>
      <c r="B5" s="121"/>
      <c r="C5" s="14">
        <v>2</v>
      </c>
      <c r="D5" s="22" t="s">
        <v>483</v>
      </c>
      <c r="E5" s="28"/>
      <c r="F5" s="32" t="s">
        <v>623</v>
      </c>
      <c r="G5" s="59" t="s">
        <v>54</v>
      </c>
      <c r="H5" s="74" t="s">
        <v>623</v>
      </c>
      <c r="I5" s="59"/>
      <c r="J5" s="74" t="s">
        <v>623</v>
      </c>
      <c r="K5" s="59"/>
      <c r="L5" s="74" t="s">
        <v>623</v>
      </c>
      <c r="M5" s="59"/>
      <c r="N5" s="74" t="s">
        <v>623</v>
      </c>
      <c r="O5" s="59"/>
      <c r="R5">
        <f>COUNTIF(F5:O5,"■")</f>
        <v>0</v>
      </c>
    </row>
    <row r="6" spans="1:18" ht="45" customHeight="1" x14ac:dyDescent="0.4">
      <c r="A6" s="118"/>
      <c r="B6" s="121"/>
      <c r="C6" s="110">
        <v>3</v>
      </c>
      <c r="D6" s="110" t="s">
        <v>485</v>
      </c>
      <c r="E6" s="133"/>
      <c r="F6" s="33" t="s">
        <v>623</v>
      </c>
      <c r="G6" s="60" t="s">
        <v>20</v>
      </c>
      <c r="H6" s="75" t="s">
        <v>623</v>
      </c>
      <c r="I6" s="60" t="s">
        <v>189</v>
      </c>
      <c r="J6" s="75" t="s">
        <v>623</v>
      </c>
      <c r="K6" s="60" t="s">
        <v>318</v>
      </c>
      <c r="L6" s="75" t="s">
        <v>623</v>
      </c>
      <c r="M6" s="60" t="s">
        <v>404</v>
      </c>
      <c r="N6" s="75" t="s">
        <v>623</v>
      </c>
      <c r="O6" s="60" t="s">
        <v>467</v>
      </c>
      <c r="R6" s="116">
        <f>COUNTIF(F6:O7,"■")</f>
        <v>0</v>
      </c>
    </row>
    <row r="7" spans="1:18" ht="45" customHeight="1" x14ac:dyDescent="0.4">
      <c r="A7" s="118"/>
      <c r="B7" s="121"/>
      <c r="C7" s="110"/>
      <c r="D7" s="110"/>
      <c r="E7" s="134"/>
      <c r="F7" s="31" t="s">
        <v>623</v>
      </c>
      <c r="G7" s="61" t="s">
        <v>54</v>
      </c>
      <c r="H7" s="73" t="s">
        <v>623</v>
      </c>
      <c r="I7" s="61"/>
      <c r="J7" s="73" t="s">
        <v>623</v>
      </c>
      <c r="K7" s="61"/>
      <c r="L7" s="73" t="s">
        <v>623</v>
      </c>
      <c r="M7" s="61"/>
      <c r="N7" s="73" t="s">
        <v>623</v>
      </c>
      <c r="O7" s="61"/>
      <c r="R7" s="116"/>
    </row>
    <row r="8" spans="1:18" ht="45" customHeight="1" x14ac:dyDescent="0.4">
      <c r="A8" s="118"/>
      <c r="B8" s="121"/>
      <c r="C8" s="123">
        <v>4</v>
      </c>
      <c r="D8" s="126" t="s">
        <v>352</v>
      </c>
      <c r="E8" s="129"/>
      <c r="F8" s="34" t="s">
        <v>623</v>
      </c>
      <c r="G8" s="62" t="s">
        <v>99</v>
      </c>
      <c r="H8" s="76" t="s">
        <v>623</v>
      </c>
      <c r="I8" s="62" t="s">
        <v>666</v>
      </c>
      <c r="J8" s="76" t="s">
        <v>623</v>
      </c>
      <c r="K8" s="62" t="s">
        <v>462</v>
      </c>
      <c r="L8" s="76" t="s">
        <v>623</v>
      </c>
      <c r="M8" s="62" t="s">
        <v>564</v>
      </c>
      <c r="N8" s="76" t="s">
        <v>623</v>
      </c>
      <c r="O8" s="62" t="s">
        <v>162</v>
      </c>
      <c r="R8" s="116">
        <f>COUNTIF(F8:O9,"■")</f>
        <v>0</v>
      </c>
    </row>
    <row r="9" spans="1:18" ht="45" customHeight="1" x14ac:dyDescent="0.4">
      <c r="A9" s="119"/>
      <c r="B9" s="122"/>
      <c r="C9" s="125"/>
      <c r="D9" s="128"/>
      <c r="E9" s="131"/>
      <c r="F9" s="35" t="s">
        <v>623</v>
      </c>
      <c r="G9" s="63" t="s">
        <v>5</v>
      </c>
      <c r="H9" s="77" t="s">
        <v>623</v>
      </c>
      <c r="I9" s="63" t="s">
        <v>191</v>
      </c>
      <c r="J9" s="77" t="s">
        <v>623</v>
      </c>
      <c r="K9" s="63" t="s">
        <v>319</v>
      </c>
      <c r="L9" s="77" t="s">
        <v>623</v>
      </c>
      <c r="M9" s="63" t="s">
        <v>553</v>
      </c>
      <c r="N9" s="77" t="s">
        <v>623</v>
      </c>
      <c r="O9" s="67" t="s">
        <v>54</v>
      </c>
      <c r="R9" s="116"/>
    </row>
    <row r="10" spans="1:18" ht="45" customHeight="1" x14ac:dyDescent="0.4">
      <c r="A10" s="117">
        <v>2</v>
      </c>
      <c r="B10" s="120" t="s">
        <v>487</v>
      </c>
      <c r="C10" s="110">
        <v>1</v>
      </c>
      <c r="D10" s="132" t="s">
        <v>488</v>
      </c>
      <c r="E10" s="133"/>
      <c r="F10" s="36" t="s">
        <v>623</v>
      </c>
      <c r="G10" s="60" t="s">
        <v>13</v>
      </c>
      <c r="H10" s="78" t="s">
        <v>623</v>
      </c>
      <c r="I10" s="60" t="s">
        <v>156</v>
      </c>
      <c r="J10" s="78" t="s">
        <v>623</v>
      </c>
      <c r="K10" s="60" t="s">
        <v>566</v>
      </c>
      <c r="L10" s="78" t="s">
        <v>623</v>
      </c>
      <c r="M10" s="60" t="s">
        <v>565</v>
      </c>
      <c r="N10" s="78" t="s">
        <v>623</v>
      </c>
      <c r="O10" s="60" t="s">
        <v>147</v>
      </c>
      <c r="R10" s="116">
        <f>COUNTIF(F10:O11,"■")</f>
        <v>0</v>
      </c>
    </row>
    <row r="11" spans="1:18" ht="45" customHeight="1" x14ac:dyDescent="0.4">
      <c r="A11" s="118"/>
      <c r="B11" s="121"/>
      <c r="C11" s="110"/>
      <c r="D11" s="132"/>
      <c r="E11" s="134"/>
      <c r="F11" s="37" t="s">
        <v>623</v>
      </c>
      <c r="G11" s="58" t="s">
        <v>26</v>
      </c>
      <c r="H11" s="79" t="s">
        <v>623</v>
      </c>
      <c r="I11" s="58" t="s">
        <v>192</v>
      </c>
      <c r="J11" s="79" t="s">
        <v>623</v>
      </c>
      <c r="K11" s="58" t="s">
        <v>555</v>
      </c>
      <c r="L11" s="79" t="s">
        <v>623</v>
      </c>
      <c r="M11" s="61" t="s">
        <v>54</v>
      </c>
      <c r="N11" s="79" t="s">
        <v>623</v>
      </c>
      <c r="O11" s="61"/>
      <c r="R11" s="116"/>
    </row>
    <row r="12" spans="1:18" ht="45" customHeight="1" x14ac:dyDescent="0.4">
      <c r="A12" s="118"/>
      <c r="B12" s="121"/>
      <c r="C12" s="14">
        <v>2</v>
      </c>
      <c r="D12" s="22" t="s">
        <v>221</v>
      </c>
      <c r="E12" s="28"/>
      <c r="F12" s="38" t="s">
        <v>623</v>
      </c>
      <c r="G12" s="64" t="s">
        <v>27</v>
      </c>
      <c r="H12" s="80" t="s">
        <v>623</v>
      </c>
      <c r="I12" s="64" t="s">
        <v>193</v>
      </c>
      <c r="J12" s="80" t="s">
        <v>623</v>
      </c>
      <c r="K12" s="64" t="s">
        <v>59</v>
      </c>
      <c r="L12" s="80" t="s">
        <v>623</v>
      </c>
      <c r="M12" s="64" t="s">
        <v>115</v>
      </c>
      <c r="N12" s="80" t="s">
        <v>623</v>
      </c>
      <c r="O12" s="59" t="s">
        <v>54</v>
      </c>
      <c r="R12">
        <f>COUNTIF(F12:O12,"■")</f>
        <v>0</v>
      </c>
    </row>
    <row r="13" spans="1:18" ht="45" customHeight="1" x14ac:dyDescent="0.4">
      <c r="A13" s="118"/>
      <c r="B13" s="121"/>
      <c r="C13" s="110">
        <v>3</v>
      </c>
      <c r="D13" s="135" t="s">
        <v>489</v>
      </c>
      <c r="E13" s="133"/>
      <c r="F13" s="39" t="s">
        <v>623</v>
      </c>
      <c r="G13" s="65" t="s">
        <v>30</v>
      </c>
      <c r="H13" s="81" t="s">
        <v>623</v>
      </c>
      <c r="I13" s="65" t="s">
        <v>181</v>
      </c>
      <c r="J13" s="81" t="s">
        <v>623</v>
      </c>
      <c r="K13" s="65" t="s">
        <v>321</v>
      </c>
      <c r="L13" s="81" t="s">
        <v>623</v>
      </c>
      <c r="M13" s="65" t="s">
        <v>250</v>
      </c>
      <c r="N13" s="81" t="s">
        <v>623</v>
      </c>
      <c r="O13" s="65" t="s">
        <v>642</v>
      </c>
      <c r="R13" s="116">
        <f>COUNTIF(F13:O14,"■")</f>
        <v>0</v>
      </c>
    </row>
    <row r="14" spans="1:18" ht="45" customHeight="1" x14ac:dyDescent="0.4">
      <c r="A14" s="118"/>
      <c r="B14" s="121"/>
      <c r="C14" s="110"/>
      <c r="D14" s="135"/>
      <c r="E14" s="134"/>
      <c r="F14" s="40" t="s">
        <v>623</v>
      </c>
      <c r="G14" s="58" t="s">
        <v>646</v>
      </c>
      <c r="H14" s="73" t="s">
        <v>623</v>
      </c>
      <c r="I14" s="61" t="s">
        <v>54</v>
      </c>
      <c r="J14" s="73" t="s">
        <v>623</v>
      </c>
      <c r="K14" s="61"/>
      <c r="L14" s="73" t="s">
        <v>623</v>
      </c>
      <c r="M14" s="61"/>
      <c r="N14" s="73" t="s">
        <v>623</v>
      </c>
      <c r="O14" s="61"/>
      <c r="R14" s="116"/>
    </row>
    <row r="15" spans="1:18" ht="45" customHeight="1" x14ac:dyDescent="0.4">
      <c r="A15" s="118"/>
      <c r="B15" s="121"/>
      <c r="C15" s="123">
        <v>4</v>
      </c>
      <c r="D15" s="123" t="s">
        <v>490</v>
      </c>
      <c r="E15" s="129"/>
      <c r="F15" s="41" t="s">
        <v>623</v>
      </c>
      <c r="G15" s="62" t="s">
        <v>31</v>
      </c>
      <c r="H15" s="82" t="s">
        <v>623</v>
      </c>
      <c r="I15" s="62" t="s">
        <v>182</v>
      </c>
      <c r="J15" s="82" t="s">
        <v>623</v>
      </c>
      <c r="K15" s="62" t="s">
        <v>324</v>
      </c>
      <c r="L15" s="82" t="s">
        <v>623</v>
      </c>
      <c r="M15" s="62" t="s">
        <v>426</v>
      </c>
      <c r="N15" s="82" t="s">
        <v>623</v>
      </c>
      <c r="O15" s="62" t="s">
        <v>567</v>
      </c>
      <c r="R15" s="116">
        <f>COUNTIF(F15:O17,"■")</f>
        <v>0</v>
      </c>
    </row>
    <row r="16" spans="1:18" ht="45" customHeight="1" x14ac:dyDescent="0.4">
      <c r="A16" s="118"/>
      <c r="B16" s="121"/>
      <c r="C16" s="124"/>
      <c r="D16" s="124"/>
      <c r="E16" s="130"/>
      <c r="F16" s="42" t="s">
        <v>623</v>
      </c>
      <c r="G16" s="66" t="s">
        <v>34</v>
      </c>
      <c r="H16" s="83" t="s">
        <v>623</v>
      </c>
      <c r="I16" s="66" t="s">
        <v>196</v>
      </c>
      <c r="J16" s="83" t="s">
        <v>623</v>
      </c>
      <c r="K16" s="66" t="s">
        <v>322</v>
      </c>
      <c r="L16" s="83" t="s">
        <v>623</v>
      </c>
      <c r="M16" s="66" t="s">
        <v>414</v>
      </c>
      <c r="N16" s="83" t="s">
        <v>623</v>
      </c>
      <c r="O16" s="66" t="s">
        <v>233</v>
      </c>
      <c r="R16" s="116"/>
    </row>
    <row r="17" spans="1:18" ht="45" customHeight="1" x14ac:dyDescent="0.4">
      <c r="A17" s="118"/>
      <c r="B17" s="121"/>
      <c r="C17" s="125"/>
      <c r="D17" s="125"/>
      <c r="E17" s="131"/>
      <c r="F17" s="35" t="s">
        <v>623</v>
      </c>
      <c r="G17" s="67" t="s">
        <v>54</v>
      </c>
      <c r="H17" s="77" t="s">
        <v>623</v>
      </c>
      <c r="I17" s="67"/>
      <c r="J17" s="77" t="s">
        <v>623</v>
      </c>
      <c r="K17" s="67"/>
      <c r="L17" s="77" t="s">
        <v>623</v>
      </c>
      <c r="M17" s="67"/>
      <c r="N17" s="77" t="s">
        <v>623</v>
      </c>
      <c r="O17" s="67"/>
      <c r="R17" s="116"/>
    </row>
    <row r="18" spans="1:18" ht="45" customHeight="1" x14ac:dyDescent="0.4">
      <c r="A18" s="118"/>
      <c r="B18" s="121"/>
      <c r="C18" s="110">
        <v>5</v>
      </c>
      <c r="D18" s="135" t="s">
        <v>492</v>
      </c>
      <c r="E18" s="133"/>
      <c r="F18" s="36" t="s">
        <v>623</v>
      </c>
      <c r="G18" s="60" t="s">
        <v>381</v>
      </c>
      <c r="H18" s="78" t="s">
        <v>623</v>
      </c>
      <c r="I18" s="60" t="s">
        <v>128</v>
      </c>
      <c r="J18" s="78" t="s">
        <v>623</v>
      </c>
      <c r="K18" s="60" t="s">
        <v>350</v>
      </c>
      <c r="L18" s="78" t="s">
        <v>623</v>
      </c>
      <c r="M18" s="60" t="s">
        <v>554</v>
      </c>
      <c r="N18" s="78" t="s">
        <v>623</v>
      </c>
      <c r="O18" s="60" t="s">
        <v>209</v>
      </c>
      <c r="R18" s="116">
        <f>COUNTIF(F18:O19,"■")</f>
        <v>0</v>
      </c>
    </row>
    <row r="19" spans="1:18" ht="45" customHeight="1" x14ac:dyDescent="0.4">
      <c r="A19" s="118"/>
      <c r="B19" s="121"/>
      <c r="C19" s="111"/>
      <c r="D19" s="136"/>
      <c r="E19" s="134"/>
      <c r="F19" s="39" t="s">
        <v>623</v>
      </c>
      <c r="G19" s="58" t="s">
        <v>647</v>
      </c>
      <c r="H19" s="81" t="s">
        <v>623</v>
      </c>
      <c r="I19" s="58" t="s">
        <v>667</v>
      </c>
      <c r="J19" s="81" t="s">
        <v>623</v>
      </c>
      <c r="K19" s="58" t="s">
        <v>672</v>
      </c>
      <c r="L19" s="81" t="s">
        <v>623</v>
      </c>
      <c r="M19" s="61" t="s">
        <v>54</v>
      </c>
      <c r="N19" s="81" t="s">
        <v>623</v>
      </c>
      <c r="O19" s="61"/>
      <c r="R19" s="116"/>
    </row>
    <row r="20" spans="1:18" ht="45" customHeight="1" x14ac:dyDescent="0.4">
      <c r="A20" s="119"/>
      <c r="B20" s="122"/>
      <c r="C20" s="14">
        <v>6</v>
      </c>
      <c r="D20" s="22" t="s">
        <v>493</v>
      </c>
      <c r="E20" s="28"/>
      <c r="F20" s="32" t="s">
        <v>623</v>
      </c>
      <c r="G20" s="64" t="s">
        <v>568</v>
      </c>
      <c r="H20" s="74" t="s">
        <v>623</v>
      </c>
      <c r="I20" s="64" t="s">
        <v>569</v>
      </c>
      <c r="J20" s="74" t="s">
        <v>623</v>
      </c>
      <c r="K20" s="59" t="s">
        <v>54</v>
      </c>
      <c r="L20" s="74" t="s">
        <v>623</v>
      </c>
      <c r="M20" s="59"/>
      <c r="N20" s="74" t="s">
        <v>623</v>
      </c>
      <c r="O20" s="59"/>
      <c r="R20">
        <f>COUNTIF(F20:O20,"■")</f>
        <v>0</v>
      </c>
    </row>
    <row r="21" spans="1:18" ht="45" customHeight="1" x14ac:dyDescent="0.4">
      <c r="A21" s="117">
        <v>3</v>
      </c>
      <c r="B21" s="120" t="s">
        <v>134</v>
      </c>
      <c r="C21" s="110">
        <v>1</v>
      </c>
      <c r="D21" s="132" t="s">
        <v>496</v>
      </c>
      <c r="E21" s="115"/>
      <c r="F21" s="43" t="s">
        <v>623</v>
      </c>
      <c r="G21" s="65" t="s">
        <v>39</v>
      </c>
      <c r="H21" s="84" t="s">
        <v>623</v>
      </c>
      <c r="I21" s="65" t="s">
        <v>198</v>
      </c>
      <c r="J21" s="84" t="s">
        <v>623</v>
      </c>
      <c r="K21" s="65" t="s">
        <v>21</v>
      </c>
      <c r="L21" s="84" t="s">
        <v>623</v>
      </c>
      <c r="M21" s="65" t="s">
        <v>415</v>
      </c>
      <c r="N21" s="84" t="s">
        <v>623</v>
      </c>
      <c r="O21" s="65" t="s">
        <v>556</v>
      </c>
      <c r="R21" s="116">
        <f>COUNTIF(F21:O23,"■")</f>
        <v>0</v>
      </c>
    </row>
    <row r="22" spans="1:18" ht="45" customHeight="1" x14ac:dyDescent="0.4">
      <c r="A22" s="118"/>
      <c r="B22" s="121"/>
      <c r="C22" s="110"/>
      <c r="D22" s="132"/>
      <c r="E22" s="115"/>
      <c r="F22" s="43" t="s">
        <v>623</v>
      </c>
      <c r="G22" s="65" t="s">
        <v>46</v>
      </c>
      <c r="H22" s="84" t="s">
        <v>623</v>
      </c>
      <c r="I22" s="65" t="s">
        <v>199</v>
      </c>
      <c r="J22" s="84" t="s">
        <v>623</v>
      </c>
      <c r="K22" s="65" t="s">
        <v>12</v>
      </c>
      <c r="L22" s="84" t="s">
        <v>623</v>
      </c>
      <c r="M22" s="65" t="s">
        <v>19</v>
      </c>
      <c r="N22" s="84" t="s">
        <v>623</v>
      </c>
      <c r="O22" s="65" t="s">
        <v>152</v>
      </c>
      <c r="R22" s="116"/>
    </row>
    <row r="23" spans="1:18" ht="45" customHeight="1" x14ac:dyDescent="0.4">
      <c r="A23" s="118"/>
      <c r="B23" s="121"/>
      <c r="C23" s="110"/>
      <c r="D23" s="132"/>
      <c r="E23" s="115"/>
      <c r="F23" s="31" t="s">
        <v>623</v>
      </c>
      <c r="G23" s="58" t="s">
        <v>47</v>
      </c>
      <c r="H23" s="73" t="s">
        <v>623</v>
      </c>
      <c r="I23" s="58" t="s">
        <v>373</v>
      </c>
      <c r="J23" s="73" t="s">
        <v>623</v>
      </c>
      <c r="K23" s="61" t="s">
        <v>54</v>
      </c>
      <c r="L23" s="73" t="s">
        <v>623</v>
      </c>
      <c r="M23" s="61"/>
      <c r="N23" s="73" t="s">
        <v>623</v>
      </c>
      <c r="O23" s="61"/>
      <c r="R23" s="116"/>
    </row>
    <row r="24" spans="1:18" ht="45" customHeight="1" x14ac:dyDescent="0.4">
      <c r="A24" s="118"/>
      <c r="B24" s="121"/>
      <c r="C24" s="123">
        <v>2</v>
      </c>
      <c r="D24" s="126" t="s">
        <v>37</v>
      </c>
      <c r="E24" s="129"/>
      <c r="F24" s="34" t="s">
        <v>623</v>
      </c>
      <c r="G24" s="62" t="s">
        <v>49</v>
      </c>
      <c r="H24" s="76" t="s">
        <v>623</v>
      </c>
      <c r="I24" s="62" t="s">
        <v>230</v>
      </c>
      <c r="J24" s="76" t="s">
        <v>623</v>
      </c>
      <c r="K24" s="62" t="s">
        <v>365</v>
      </c>
      <c r="L24" s="76" t="s">
        <v>623</v>
      </c>
      <c r="M24" s="62" t="s">
        <v>636</v>
      </c>
      <c r="N24" s="76" t="s">
        <v>623</v>
      </c>
      <c r="O24" s="62" t="s">
        <v>17</v>
      </c>
      <c r="R24" s="116">
        <f>COUNTIF(F24:O26,"■")</f>
        <v>0</v>
      </c>
    </row>
    <row r="25" spans="1:18" ht="45" customHeight="1" x14ac:dyDescent="0.4">
      <c r="A25" s="118"/>
      <c r="B25" s="121"/>
      <c r="C25" s="124"/>
      <c r="D25" s="127"/>
      <c r="E25" s="130"/>
      <c r="F25" s="44" t="s">
        <v>623</v>
      </c>
      <c r="G25" s="66" t="s">
        <v>50</v>
      </c>
      <c r="H25" s="85" t="s">
        <v>623</v>
      </c>
      <c r="I25" s="66" t="s">
        <v>200</v>
      </c>
      <c r="J25" s="85" t="s">
        <v>623</v>
      </c>
      <c r="K25" s="66" t="s">
        <v>227</v>
      </c>
      <c r="L25" s="85" t="s">
        <v>623</v>
      </c>
      <c r="M25" s="66" t="s">
        <v>117</v>
      </c>
      <c r="N25" s="85" t="s">
        <v>623</v>
      </c>
      <c r="O25" s="66" t="s">
        <v>289</v>
      </c>
      <c r="R25" s="116"/>
    </row>
    <row r="26" spans="1:18" ht="45" customHeight="1" x14ac:dyDescent="0.4">
      <c r="A26" s="118"/>
      <c r="B26" s="121"/>
      <c r="C26" s="125"/>
      <c r="D26" s="128"/>
      <c r="E26" s="131"/>
      <c r="F26" s="45" t="s">
        <v>623</v>
      </c>
      <c r="G26" s="63" t="s">
        <v>557</v>
      </c>
      <c r="H26" s="86" t="s">
        <v>623</v>
      </c>
      <c r="I26" s="67" t="s">
        <v>54</v>
      </c>
      <c r="J26" s="86" t="s">
        <v>623</v>
      </c>
      <c r="K26" s="67"/>
      <c r="L26" s="86" t="s">
        <v>623</v>
      </c>
      <c r="M26" s="67"/>
      <c r="N26" s="86" t="s">
        <v>623</v>
      </c>
      <c r="O26" s="67"/>
      <c r="R26" s="116"/>
    </row>
    <row r="27" spans="1:18" ht="45" customHeight="1" x14ac:dyDescent="0.4">
      <c r="A27" s="119"/>
      <c r="B27" s="122"/>
      <c r="C27" s="13">
        <v>3</v>
      </c>
      <c r="D27" s="21" t="s">
        <v>24</v>
      </c>
      <c r="E27" s="27"/>
      <c r="F27" s="31" t="s">
        <v>623</v>
      </c>
      <c r="G27" s="58" t="s">
        <v>61</v>
      </c>
      <c r="H27" s="73" t="s">
        <v>623</v>
      </c>
      <c r="I27" s="58" t="s">
        <v>202</v>
      </c>
      <c r="J27" s="73" t="s">
        <v>623</v>
      </c>
      <c r="K27" s="61" t="s">
        <v>54</v>
      </c>
      <c r="L27" s="73" t="s">
        <v>623</v>
      </c>
      <c r="M27" s="61"/>
      <c r="N27" s="73" t="s">
        <v>623</v>
      </c>
      <c r="O27" s="61"/>
      <c r="R27">
        <f>COUNTIF(F27:O27,"■")</f>
        <v>0</v>
      </c>
    </row>
    <row r="28" spans="1:18" ht="45" customHeight="1" x14ac:dyDescent="0.4">
      <c r="A28" s="117">
        <v>4</v>
      </c>
      <c r="B28" s="120" t="s">
        <v>62</v>
      </c>
      <c r="C28" s="123">
        <v>1</v>
      </c>
      <c r="D28" s="137" t="s">
        <v>248</v>
      </c>
      <c r="E28" s="129"/>
      <c r="F28" s="34" t="s">
        <v>623</v>
      </c>
      <c r="G28" s="62" t="s">
        <v>32</v>
      </c>
      <c r="H28" s="76" t="s">
        <v>623</v>
      </c>
      <c r="I28" s="62" t="s">
        <v>207</v>
      </c>
      <c r="J28" s="76" t="s">
        <v>623</v>
      </c>
      <c r="K28" s="62" t="s">
        <v>627</v>
      </c>
      <c r="L28" s="76" t="s">
        <v>623</v>
      </c>
      <c r="M28" s="62" t="s">
        <v>58</v>
      </c>
      <c r="N28" s="76" t="s">
        <v>623</v>
      </c>
      <c r="O28" s="62" t="s">
        <v>558</v>
      </c>
      <c r="R28" s="116">
        <f>COUNTIF(F28:O30,"■")</f>
        <v>0</v>
      </c>
    </row>
    <row r="29" spans="1:18" ht="45" customHeight="1" x14ac:dyDescent="0.4">
      <c r="A29" s="118"/>
      <c r="B29" s="121"/>
      <c r="C29" s="124"/>
      <c r="D29" s="138"/>
      <c r="E29" s="130"/>
      <c r="F29" s="44" t="s">
        <v>623</v>
      </c>
      <c r="G29" s="66" t="s">
        <v>648</v>
      </c>
      <c r="H29" s="85" t="s">
        <v>623</v>
      </c>
      <c r="I29" s="66" t="s">
        <v>668</v>
      </c>
      <c r="J29" s="85" t="s">
        <v>623</v>
      </c>
      <c r="K29" s="66" t="s">
        <v>11</v>
      </c>
      <c r="L29" s="85" t="s">
        <v>623</v>
      </c>
      <c r="M29" s="66" t="s">
        <v>600</v>
      </c>
      <c r="N29" s="85" t="s">
        <v>623</v>
      </c>
      <c r="O29" s="66" t="s">
        <v>638</v>
      </c>
      <c r="R29" s="116"/>
    </row>
    <row r="30" spans="1:18" ht="45" customHeight="1" x14ac:dyDescent="0.4">
      <c r="A30" s="118"/>
      <c r="B30" s="121"/>
      <c r="C30" s="125"/>
      <c r="D30" s="139"/>
      <c r="E30" s="131"/>
      <c r="F30" s="45" t="s">
        <v>623</v>
      </c>
      <c r="G30" s="63" t="s">
        <v>406</v>
      </c>
      <c r="H30" s="77" t="s">
        <v>623</v>
      </c>
      <c r="I30" s="63" t="s">
        <v>458</v>
      </c>
      <c r="J30" s="77" t="s">
        <v>623</v>
      </c>
      <c r="K30" s="67" t="s">
        <v>54</v>
      </c>
      <c r="L30" s="77" t="s">
        <v>623</v>
      </c>
      <c r="M30" s="67"/>
      <c r="N30" s="77" t="s">
        <v>623</v>
      </c>
      <c r="O30" s="67"/>
      <c r="R30" s="116"/>
    </row>
    <row r="31" spans="1:18" ht="45" customHeight="1" x14ac:dyDescent="0.4">
      <c r="A31" s="118"/>
      <c r="B31" s="121"/>
      <c r="C31" s="110">
        <v>2</v>
      </c>
      <c r="D31" s="132" t="s">
        <v>215</v>
      </c>
      <c r="E31" s="133"/>
      <c r="F31" s="33" t="s">
        <v>623</v>
      </c>
      <c r="G31" s="60" t="s">
        <v>459</v>
      </c>
      <c r="H31" s="75" t="s">
        <v>623</v>
      </c>
      <c r="I31" s="60" t="s">
        <v>76</v>
      </c>
      <c r="J31" s="75" t="s">
        <v>623</v>
      </c>
      <c r="K31" s="60" t="s">
        <v>570</v>
      </c>
      <c r="L31" s="75" t="s">
        <v>623</v>
      </c>
      <c r="M31" s="60" t="s">
        <v>333</v>
      </c>
      <c r="N31" s="75" t="s">
        <v>623</v>
      </c>
      <c r="O31" s="60" t="s">
        <v>458</v>
      </c>
      <c r="R31" s="116">
        <f>COUNTIF(F31:O32,"■")</f>
        <v>0</v>
      </c>
    </row>
    <row r="32" spans="1:18" ht="45" customHeight="1" x14ac:dyDescent="0.4">
      <c r="A32" s="118"/>
      <c r="B32" s="121"/>
      <c r="C32" s="110"/>
      <c r="D32" s="132"/>
      <c r="E32" s="134"/>
      <c r="F32" s="31" t="s">
        <v>623</v>
      </c>
      <c r="G32" s="58" t="s">
        <v>406</v>
      </c>
      <c r="H32" s="73" t="s">
        <v>623</v>
      </c>
      <c r="I32" s="58" t="s">
        <v>208</v>
      </c>
      <c r="J32" s="73" t="s">
        <v>623</v>
      </c>
      <c r="K32" s="58" t="s">
        <v>253</v>
      </c>
      <c r="L32" s="73" t="s">
        <v>623</v>
      </c>
      <c r="M32" s="61" t="s">
        <v>54</v>
      </c>
      <c r="N32" s="73" t="s">
        <v>623</v>
      </c>
      <c r="O32" s="61"/>
      <c r="R32" s="116"/>
    </row>
    <row r="33" spans="1:18" ht="45" customHeight="1" x14ac:dyDescent="0.4">
      <c r="A33" s="118"/>
      <c r="B33" s="121"/>
      <c r="C33" s="123">
        <v>3</v>
      </c>
      <c r="D33" s="126" t="s">
        <v>486</v>
      </c>
      <c r="E33" s="129"/>
      <c r="F33" s="34" t="s">
        <v>623</v>
      </c>
      <c r="G33" s="62" t="s">
        <v>72</v>
      </c>
      <c r="H33" s="76" t="s">
        <v>623</v>
      </c>
      <c r="I33" s="62" t="s">
        <v>141</v>
      </c>
      <c r="J33" s="76" t="s">
        <v>623</v>
      </c>
      <c r="K33" s="62" t="s">
        <v>329</v>
      </c>
      <c r="L33" s="76" t="s">
        <v>623</v>
      </c>
      <c r="M33" s="62" t="s">
        <v>484</v>
      </c>
      <c r="N33" s="76" t="s">
        <v>623</v>
      </c>
      <c r="O33" s="62" t="s">
        <v>0</v>
      </c>
      <c r="R33" s="116">
        <f>COUNTIF(F33:O34,"■")</f>
        <v>0</v>
      </c>
    </row>
    <row r="34" spans="1:18" ht="45" customHeight="1" x14ac:dyDescent="0.4">
      <c r="A34" s="119"/>
      <c r="B34" s="122"/>
      <c r="C34" s="125"/>
      <c r="D34" s="128"/>
      <c r="E34" s="131"/>
      <c r="F34" s="45" t="s">
        <v>623</v>
      </c>
      <c r="G34" s="67" t="s">
        <v>54</v>
      </c>
      <c r="H34" s="86" t="s">
        <v>623</v>
      </c>
      <c r="I34" s="67"/>
      <c r="J34" s="86" t="s">
        <v>623</v>
      </c>
      <c r="K34" s="67"/>
      <c r="L34" s="86" t="s">
        <v>623</v>
      </c>
      <c r="M34" s="67"/>
      <c r="N34" s="86" t="s">
        <v>623</v>
      </c>
      <c r="O34" s="67"/>
      <c r="R34" s="116"/>
    </row>
    <row r="35" spans="1:18" ht="45" customHeight="1" x14ac:dyDescent="0.4">
      <c r="A35" s="117">
        <v>5</v>
      </c>
      <c r="B35" s="120" t="s">
        <v>190</v>
      </c>
      <c r="C35" s="13">
        <v>1</v>
      </c>
      <c r="D35" s="24" t="s">
        <v>499</v>
      </c>
      <c r="E35" s="27"/>
      <c r="F35" s="31" t="s">
        <v>623</v>
      </c>
      <c r="G35" s="58" t="s">
        <v>83</v>
      </c>
      <c r="H35" s="73" t="s">
        <v>623</v>
      </c>
      <c r="I35" s="58" t="s">
        <v>4</v>
      </c>
      <c r="J35" s="73" t="s">
        <v>623</v>
      </c>
      <c r="K35" s="58" t="s">
        <v>268</v>
      </c>
      <c r="L35" s="73" t="s">
        <v>623</v>
      </c>
      <c r="M35" s="58" t="s">
        <v>337</v>
      </c>
      <c r="N35" s="73" t="s">
        <v>623</v>
      </c>
      <c r="O35" s="61" t="s">
        <v>54</v>
      </c>
      <c r="R35">
        <f>COUNTIF(F35:O35,"■")</f>
        <v>0</v>
      </c>
    </row>
    <row r="36" spans="1:18" ht="45" customHeight="1" x14ac:dyDescent="0.4">
      <c r="A36" s="118"/>
      <c r="B36" s="121"/>
      <c r="C36" s="14">
        <v>2</v>
      </c>
      <c r="D36" s="22" t="s">
        <v>500</v>
      </c>
      <c r="E36" s="28"/>
      <c r="F36" s="32" t="s">
        <v>623</v>
      </c>
      <c r="G36" s="64" t="s">
        <v>88</v>
      </c>
      <c r="H36" s="74" t="s">
        <v>623</v>
      </c>
      <c r="I36" s="64" t="s">
        <v>213</v>
      </c>
      <c r="J36" s="74" t="s">
        <v>623</v>
      </c>
      <c r="K36" s="59" t="s">
        <v>54</v>
      </c>
      <c r="L36" s="74" t="s">
        <v>623</v>
      </c>
      <c r="M36" s="59"/>
      <c r="N36" s="74" t="s">
        <v>623</v>
      </c>
      <c r="O36" s="59"/>
      <c r="R36">
        <f>COUNTIF(F36:O36,"■")</f>
        <v>0</v>
      </c>
    </row>
    <row r="37" spans="1:18" ht="45" customHeight="1" x14ac:dyDescent="0.4">
      <c r="A37" s="118"/>
      <c r="B37" s="121"/>
      <c r="C37" s="110">
        <v>3</v>
      </c>
      <c r="D37" s="132" t="s">
        <v>401</v>
      </c>
      <c r="E37" s="133"/>
      <c r="F37" s="33" t="s">
        <v>623</v>
      </c>
      <c r="G37" s="60" t="s">
        <v>70</v>
      </c>
      <c r="H37" s="75" t="s">
        <v>623</v>
      </c>
      <c r="I37" s="60" t="s">
        <v>217</v>
      </c>
      <c r="J37" s="75" t="s">
        <v>623</v>
      </c>
      <c r="K37" s="60" t="s">
        <v>331</v>
      </c>
      <c r="L37" s="75" t="s">
        <v>623</v>
      </c>
      <c r="M37" s="60" t="s">
        <v>417</v>
      </c>
      <c r="N37" s="75" t="s">
        <v>623</v>
      </c>
      <c r="O37" s="60" t="s">
        <v>265</v>
      </c>
      <c r="R37" s="116">
        <f>COUNTIF(F37:O38,"■")</f>
        <v>0</v>
      </c>
    </row>
    <row r="38" spans="1:18" ht="45" customHeight="1" x14ac:dyDescent="0.4">
      <c r="A38" s="118"/>
      <c r="B38" s="121"/>
      <c r="C38" s="110"/>
      <c r="D38" s="132"/>
      <c r="E38" s="134"/>
      <c r="F38" s="31" t="s">
        <v>623</v>
      </c>
      <c r="G38" s="58" t="s">
        <v>332</v>
      </c>
      <c r="H38" s="73" t="s">
        <v>623</v>
      </c>
      <c r="I38" s="58" t="s">
        <v>219</v>
      </c>
      <c r="J38" s="73" t="s">
        <v>623</v>
      </c>
      <c r="K38" s="61" t="s">
        <v>54</v>
      </c>
      <c r="L38" s="73" t="s">
        <v>623</v>
      </c>
      <c r="M38" s="61"/>
      <c r="N38" s="73" t="s">
        <v>623</v>
      </c>
      <c r="O38" s="61"/>
      <c r="R38" s="116"/>
    </row>
    <row r="39" spans="1:18" ht="45" customHeight="1" x14ac:dyDescent="0.4">
      <c r="A39" s="118"/>
      <c r="B39" s="121"/>
      <c r="C39" s="123">
        <v>4</v>
      </c>
      <c r="D39" s="123" t="s">
        <v>502</v>
      </c>
      <c r="E39" s="129"/>
      <c r="F39" s="34" t="s">
        <v>623</v>
      </c>
      <c r="G39" s="62" t="s">
        <v>70</v>
      </c>
      <c r="H39" s="76" t="s">
        <v>623</v>
      </c>
      <c r="I39" s="62" t="s">
        <v>217</v>
      </c>
      <c r="J39" s="76" t="s">
        <v>623</v>
      </c>
      <c r="K39" s="62" t="s">
        <v>222</v>
      </c>
      <c r="L39" s="76" t="s">
        <v>623</v>
      </c>
      <c r="M39" s="62" t="s">
        <v>335</v>
      </c>
      <c r="N39" s="76" t="s">
        <v>623</v>
      </c>
      <c r="O39" s="62" t="s">
        <v>265</v>
      </c>
      <c r="R39" s="116">
        <f>COUNTIF(F39:O40,"■")</f>
        <v>0</v>
      </c>
    </row>
    <row r="40" spans="1:18" ht="45" customHeight="1" x14ac:dyDescent="0.4">
      <c r="A40" s="119"/>
      <c r="B40" s="122"/>
      <c r="C40" s="125"/>
      <c r="D40" s="125"/>
      <c r="E40" s="131"/>
      <c r="F40" s="45" t="s">
        <v>623</v>
      </c>
      <c r="G40" s="63" t="s">
        <v>332</v>
      </c>
      <c r="H40" s="86" t="s">
        <v>623</v>
      </c>
      <c r="I40" s="67" t="s">
        <v>54</v>
      </c>
      <c r="J40" s="86" t="s">
        <v>623</v>
      </c>
      <c r="K40" s="67"/>
      <c r="L40" s="86" t="s">
        <v>623</v>
      </c>
      <c r="M40" s="67"/>
      <c r="N40" s="86" t="s">
        <v>623</v>
      </c>
      <c r="O40" s="67"/>
      <c r="R40" s="116"/>
    </row>
    <row r="41" spans="1:18" ht="45" customHeight="1" x14ac:dyDescent="0.4">
      <c r="A41" s="117">
        <v>6</v>
      </c>
      <c r="B41" s="120" t="s">
        <v>169</v>
      </c>
      <c r="C41" s="13">
        <v>1</v>
      </c>
      <c r="D41" s="21" t="s">
        <v>443</v>
      </c>
      <c r="E41" s="27"/>
      <c r="F41" s="40" t="s">
        <v>623</v>
      </c>
      <c r="G41" s="58" t="s">
        <v>48</v>
      </c>
      <c r="H41" s="87" t="s">
        <v>623</v>
      </c>
      <c r="I41" s="58" t="s">
        <v>223</v>
      </c>
      <c r="J41" s="87" t="s">
        <v>623</v>
      </c>
      <c r="K41" s="58" t="s">
        <v>77</v>
      </c>
      <c r="L41" s="87" t="s">
        <v>623</v>
      </c>
      <c r="M41" s="58" t="s">
        <v>311</v>
      </c>
      <c r="N41" s="87" t="s">
        <v>623</v>
      </c>
      <c r="O41" s="61" t="s">
        <v>54</v>
      </c>
      <c r="R41">
        <f>COUNTIF(F41:O41,"■")</f>
        <v>0</v>
      </c>
    </row>
    <row r="42" spans="1:18" ht="45" customHeight="1" x14ac:dyDescent="0.4">
      <c r="A42" s="118"/>
      <c r="B42" s="121"/>
      <c r="C42" s="123">
        <v>2</v>
      </c>
      <c r="D42" s="126" t="s">
        <v>184</v>
      </c>
      <c r="E42" s="129"/>
      <c r="F42" s="41" t="s">
        <v>623</v>
      </c>
      <c r="G42" s="62" t="s">
        <v>51</v>
      </c>
      <c r="H42" s="82" t="s">
        <v>623</v>
      </c>
      <c r="I42" s="62" t="s">
        <v>224</v>
      </c>
      <c r="J42" s="82" t="s">
        <v>623</v>
      </c>
      <c r="K42" s="62" t="s">
        <v>336</v>
      </c>
      <c r="L42" s="82" t="s">
        <v>623</v>
      </c>
      <c r="M42" s="62" t="s">
        <v>420</v>
      </c>
      <c r="N42" s="82" t="s">
        <v>623</v>
      </c>
      <c r="O42" s="62" t="s">
        <v>461</v>
      </c>
      <c r="R42" s="116">
        <f>COUNTIF(F42:O43,"■")</f>
        <v>0</v>
      </c>
    </row>
    <row r="43" spans="1:18" ht="45" customHeight="1" x14ac:dyDescent="0.4">
      <c r="A43" s="118"/>
      <c r="B43" s="121"/>
      <c r="C43" s="125"/>
      <c r="D43" s="128"/>
      <c r="E43" s="131"/>
      <c r="F43" s="46" t="s">
        <v>623</v>
      </c>
      <c r="G43" s="63" t="s">
        <v>66</v>
      </c>
      <c r="H43" s="88" t="s">
        <v>623</v>
      </c>
      <c r="I43" s="63" t="s">
        <v>226</v>
      </c>
      <c r="J43" s="88" t="s">
        <v>623</v>
      </c>
      <c r="K43" s="63" t="s">
        <v>628</v>
      </c>
      <c r="L43" s="88" t="s">
        <v>623</v>
      </c>
      <c r="M43" s="63" t="s">
        <v>423</v>
      </c>
      <c r="N43" s="88" t="s">
        <v>623</v>
      </c>
      <c r="O43" s="67" t="s">
        <v>54</v>
      </c>
      <c r="R43" s="116"/>
    </row>
    <row r="44" spans="1:18" ht="45" customHeight="1" x14ac:dyDescent="0.4">
      <c r="A44" s="118"/>
      <c r="B44" s="121"/>
      <c r="C44" s="13">
        <v>3</v>
      </c>
      <c r="D44" s="21" t="s">
        <v>375</v>
      </c>
      <c r="E44" s="27"/>
      <c r="F44" s="40" t="s">
        <v>623</v>
      </c>
      <c r="G44" s="58" t="s">
        <v>93</v>
      </c>
      <c r="H44" s="87" t="s">
        <v>623</v>
      </c>
      <c r="I44" s="58" t="s">
        <v>91</v>
      </c>
      <c r="J44" s="87" t="s">
        <v>623</v>
      </c>
      <c r="K44" s="58" t="s">
        <v>340</v>
      </c>
      <c r="L44" s="87" t="s">
        <v>623</v>
      </c>
      <c r="M44" s="61" t="s">
        <v>54</v>
      </c>
      <c r="N44" s="87" t="s">
        <v>623</v>
      </c>
      <c r="O44" s="61"/>
      <c r="R44">
        <f>COUNTIF(F44:O44,"■")</f>
        <v>0</v>
      </c>
    </row>
    <row r="45" spans="1:18" ht="45" customHeight="1" x14ac:dyDescent="0.4">
      <c r="A45" s="118"/>
      <c r="B45" s="121"/>
      <c r="C45" s="123">
        <v>4</v>
      </c>
      <c r="D45" s="126" t="s">
        <v>257</v>
      </c>
      <c r="E45" s="129"/>
      <c r="F45" s="34" t="s">
        <v>623</v>
      </c>
      <c r="G45" s="62" t="s">
        <v>649</v>
      </c>
      <c r="H45" s="76" t="s">
        <v>623</v>
      </c>
      <c r="I45" s="62" t="s">
        <v>360</v>
      </c>
      <c r="J45" s="76" t="s">
        <v>623</v>
      </c>
      <c r="K45" s="62" t="s">
        <v>33</v>
      </c>
      <c r="L45" s="76" t="s">
        <v>623</v>
      </c>
      <c r="M45" s="62" t="s">
        <v>542</v>
      </c>
      <c r="N45" s="76" t="s">
        <v>623</v>
      </c>
      <c r="O45" s="62" t="s">
        <v>504</v>
      </c>
      <c r="R45" s="116">
        <f>COUNTIF(F45:O46,"■")</f>
        <v>0</v>
      </c>
    </row>
    <row r="46" spans="1:18" ht="45" customHeight="1" x14ac:dyDescent="0.4">
      <c r="A46" s="118"/>
      <c r="B46" s="121"/>
      <c r="C46" s="125"/>
      <c r="D46" s="128"/>
      <c r="E46" s="131"/>
      <c r="F46" s="47" t="s">
        <v>623</v>
      </c>
      <c r="G46" s="63" t="s">
        <v>69</v>
      </c>
      <c r="H46" s="89" t="s">
        <v>623</v>
      </c>
      <c r="I46" s="63" t="s">
        <v>133</v>
      </c>
      <c r="J46" s="89" t="s">
        <v>623</v>
      </c>
      <c r="K46" s="63" t="s">
        <v>559</v>
      </c>
      <c r="L46" s="89" t="s">
        <v>623</v>
      </c>
      <c r="M46" s="67" t="s">
        <v>54</v>
      </c>
      <c r="N46" s="89" t="s">
        <v>623</v>
      </c>
      <c r="O46" s="67"/>
      <c r="R46" s="116"/>
    </row>
    <row r="47" spans="1:18" ht="45" customHeight="1" x14ac:dyDescent="0.4">
      <c r="A47" s="118"/>
      <c r="B47" s="121"/>
      <c r="C47" s="110">
        <v>5</v>
      </c>
      <c r="D47" s="135" t="s">
        <v>507</v>
      </c>
      <c r="E47" s="133"/>
      <c r="F47" s="36" t="s">
        <v>623</v>
      </c>
      <c r="G47" s="60" t="s">
        <v>657</v>
      </c>
      <c r="H47" s="78" t="s">
        <v>623</v>
      </c>
      <c r="I47" s="60" t="s">
        <v>111</v>
      </c>
      <c r="J47" s="78" t="s">
        <v>623</v>
      </c>
      <c r="K47" s="60" t="s">
        <v>391</v>
      </c>
      <c r="L47" s="78" t="s">
        <v>623</v>
      </c>
      <c r="M47" s="60" t="s">
        <v>589</v>
      </c>
      <c r="N47" s="78" t="s">
        <v>623</v>
      </c>
      <c r="O47" s="60" t="s">
        <v>658</v>
      </c>
      <c r="R47" s="116">
        <f>COUNTIF(F47:O48,"■")</f>
        <v>0</v>
      </c>
    </row>
    <row r="48" spans="1:18" ht="45" customHeight="1" x14ac:dyDescent="0.4">
      <c r="A48" s="118"/>
      <c r="B48" s="121"/>
      <c r="C48" s="111"/>
      <c r="D48" s="136"/>
      <c r="E48" s="134"/>
      <c r="F48" s="39" t="s">
        <v>623</v>
      </c>
      <c r="G48" s="58" t="s">
        <v>659</v>
      </c>
      <c r="H48" s="81" t="s">
        <v>623</v>
      </c>
      <c r="I48" s="58" t="s">
        <v>611</v>
      </c>
      <c r="J48" s="81" t="s">
        <v>623</v>
      </c>
      <c r="K48" s="58" t="s">
        <v>571</v>
      </c>
      <c r="L48" s="81" t="s">
        <v>623</v>
      </c>
      <c r="M48" s="61" t="s">
        <v>54</v>
      </c>
      <c r="N48" s="81" t="s">
        <v>623</v>
      </c>
      <c r="O48" s="61"/>
      <c r="R48" s="116"/>
    </row>
    <row r="49" spans="1:18" ht="45" customHeight="1" x14ac:dyDescent="0.4">
      <c r="A49" s="118"/>
      <c r="B49" s="121"/>
      <c r="C49" s="123">
        <v>6</v>
      </c>
      <c r="D49" s="123" t="s">
        <v>505</v>
      </c>
      <c r="E49" s="129"/>
      <c r="F49" s="34" t="s">
        <v>623</v>
      </c>
      <c r="G49" s="62" t="s">
        <v>38</v>
      </c>
      <c r="H49" s="76" t="s">
        <v>623</v>
      </c>
      <c r="I49" s="62" t="s">
        <v>232</v>
      </c>
      <c r="J49" s="76" t="s">
        <v>623</v>
      </c>
      <c r="K49" s="62" t="s">
        <v>341</v>
      </c>
      <c r="L49" s="76" t="s">
        <v>623</v>
      </c>
      <c r="M49" s="62" t="s">
        <v>28</v>
      </c>
      <c r="N49" s="76" t="s">
        <v>623</v>
      </c>
      <c r="O49" s="62" t="s">
        <v>277</v>
      </c>
      <c r="R49" s="116">
        <f>COUNTIF(F49:O51,"■")</f>
        <v>0</v>
      </c>
    </row>
    <row r="50" spans="1:18" ht="45" customHeight="1" x14ac:dyDescent="0.4">
      <c r="A50" s="118"/>
      <c r="B50" s="121"/>
      <c r="C50" s="124"/>
      <c r="D50" s="124"/>
      <c r="E50" s="130"/>
      <c r="F50" s="44" t="s">
        <v>623</v>
      </c>
      <c r="G50" s="66" t="s">
        <v>650</v>
      </c>
      <c r="H50" s="85" t="s">
        <v>623</v>
      </c>
      <c r="I50" s="66" t="s">
        <v>234</v>
      </c>
      <c r="J50" s="85" t="s">
        <v>623</v>
      </c>
      <c r="K50" s="66" t="s">
        <v>343</v>
      </c>
      <c r="L50" s="85" t="s">
        <v>623</v>
      </c>
      <c r="M50" s="66" t="s">
        <v>561</v>
      </c>
      <c r="N50" s="85" t="s">
        <v>623</v>
      </c>
      <c r="O50" s="66" t="s">
        <v>574</v>
      </c>
      <c r="R50" s="116"/>
    </row>
    <row r="51" spans="1:18" ht="45" customHeight="1" x14ac:dyDescent="0.4">
      <c r="A51" s="118"/>
      <c r="B51" s="121"/>
      <c r="C51" s="125"/>
      <c r="D51" s="125"/>
      <c r="E51" s="131"/>
      <c r="F51" s="35" t="s">
        <v>623</v>
      </c>
      <c r="G51" s="63" t="s">
        <v>479</v>
      </c>
      <c r="H51" s="77" t="s">
        <v>623</v>
      </c>
      <c r="I51" s="63" t="s">
        <v>212</v>
      </c>
      <c r="J51" s="77" t="s">
        <v>623</v>
      </c>
      <c r="K51" s="63" t="s">
        <v>572</v>
      </c>
      <c r="L51" s="77" t="s">
        <v>623</v>
      </c>
      <c r="M51" s="67" t="s">
        <v>54</v>
      </c>
      <c r="N51" s="77" t="s">
        <v>623</v>
      </c>
      <c r="O51" s="67"/>
      <c r="R51" s="116"/>
    </row>
    <row r="52" spans="1:18" ht="45" customHeight="1" x14ac:dyDescent="0.4">
      <c r="A52" s="118"/>
      <c r="B52" s="121"/>
      <c r="C52" s="110">
        <v>7</v>
      </c>
      <c r="D52" s="132" t="s">
        <v>43</v>
      </c>
      <c r="E52" s="133"/>
      <c r="F52" s="43" t="s">
        <v>623</v>
      </c>
      <c r="G52" s="65" t="s">
        <v>616</v>
      </c>
      <c r="H52" s="84" t="s">
        <v>623</v>
      </c>
      <c r="I52" s="65" t="s">
        <v>669</v>
      </c>
      <c r="J52" s="84" t="s">
        <v>623</v>
      </c>
      <c r="K52" s="65" t="s">
        <v>269</v>
      </c>
      <c r="L52" s="84" t="s">
        <v>623</v>
      </c>
      <c r="M52" s="65" t="s">
        <v>68</v>
      </c>
      <c r="N52" s="84" t="s">
        <v>623</v>
      </c>
      <c r="O52" s="65" t="s">
        <v>67</v>
      </c>
      <c r="R52" s="116">
        <f>COUNTIF(F52:O53,"■")</f>
        <v>0</v>
      </c>
    </row>
    <row r="53" spans="1:18" ht="45" customHeight="1" x14ac:dyDescent="0.4">
      <c r="A53" s="118"/>
      <c r="B53" s="121"/>
      <c r="C53" s="110"/>
      <c r="D53" s="132"/>
      <c r="E53" s="134"/>
      <c r="F53" s="31" t="s">
        <v>623</v>
      </c>
      <c r="G53" s="58" t="s">
        <v>57</v>
      </c>
      <c r="H53" s="73" t="s">
        <v>623</v>
      </c>
      <c r="I53" s="58" t="s">
        <v>101</v>
      </c>
      <c r="J53" s="73" t="s">
        <v>623</v>
      </c>
      <c r="K53" s="61" t="s">
        <v>54</v>
      </c>
      <c r="L53" s="73" t="s">
        <v>623</v>
      </c>
      <c r="M53" s="61"/>
      <c r="N53" s="73" t="s">
        <v>623</v>
      </c>
      <c r="O53" s="61"/>
      <c r="R53" s="116"/>
    </row>
    <row r="54" spans="1:18" ht="45" customHeight="1" x14ac:dyDescent="0.4">
      <c r="A54" s="118"/>
      <c r="B54" s="121"/>
      <c r="C54" s="123">
        <v>8</v>
      </c>
      <c r="D54" s="123" t="s">
        <v>441</v>
      </c>
      <c r="E54" s="129"/>
      <c r="F54" s="34" t="s">
        <v>623</v>
      </c>
      <c r="G54" s="62" t="s">
        <v>87</v>
      </c>
      <c r="H54" s="76" t="s">
        <v>623</v>
      </c>
      <c r="I54" s="62" t="s">
        <v>315</v>
      </c>
      <c r="J54" s="76" t="s">
        <v>623</v>
      </c>
      <c r="K54" s="62" t="s">
        <v>436</v>
      </c>
      <c r="L54" s="76" t="s">
        <v>623</v>
      </c>
      <c r="M54" s="62" t="s">
        <v>400</v>
      </c>
      <c r="N54" s="76" t="s">
        <v>623</v>
      </c>
      <c r="O54" s="62" t="s">
        <v>326</v>
      </c>
      <c r="R54" s="116">
        <f>COUNTIF(F54:O55,"■")</f>
        <v>0</v>
      </c>
    </row>
    <row r="55" spans="1:18" ht="45" customHeight="1" x14ac:dyDescent="0.4">
      <c r="A55" s="118"/>
      <c r="B55" s="121"/>
      <c r="C55" s="125"/>
      <c r="D55" s="125"/>
      <c r="E55" s="131"/>
      <c r="F55" s="45" t="s">
        <v>623</v>
      </c>
      <c r="G55" s="63" t="s">
        <v>273</v>
      </c>
      <c r="H55" s="86" t="s">
        <v>623</v>
      </c>
      <c r="I55" s="67" t="s">
        <v>54</v>
      </c>
      <c r="J55" s="86" t="s">
        <v>623</v>
      </c>
      <c r="K55" s="67"/>
      <c r="L55" s="86" t="s">
        <v>623</v>
      </c>
      <c r="M55" s="67"/>
      <c r="N55" s="86" t="s">
        <v>623</v>
      </c>
      <c r="O55" s="67"/>
      <c r="R55" s="116"/>
    </row>
    <row r="56" spans="1:18" ht="45" customHeight="1" x14ac:dyDescent="0.4">
      <c r="A56" s="118"/>
      <c r="B56" s="121"/>
      <c r="C56" s="13">
        <v>9</v>
      </c>
      <c r="D56" s="13" t="s">
        <v>364</v>
      </c>
      <c r="E56" s="27"/>
      <c r="F56" s="40" t="s">
        <v>623</v>
      </c>
      <c r="G56" s="58" t="s">
        <v>506</v>
      </c>
      <c r="H56" s="87" t="s">
        <v>623</v>
      </c>
      <c r="I56" s="58" t="s">
        <v>549</v>
      </c>
      <c r="J56" s="87" t="s">
        <v>623</v>
      </c>
      <c r="K56" s="58" t="s">
        <v>629</v>
      </c>
      <c r="L56" s="87" t="s">
        <v>623</v>
      </c>
      <c r="M56" s="58" t="s">
        <v>637</v>
      </c>
      <c r="N56" s="87" t="s">
        <v>623</v>
      </c>
      <c r="O56" s="61" t="s">
        <v>54</v>
      </c>
      <c r="R56">
        <f>COUNTIF(F56:O56,"■")</f>
        <v>0</v>
      </c>
    </row>
    <row r="57" spans="1:18" ht="45" customHeight="1" x14ac:dyDescent="0.4">
      <c r="A57" s="118"/>
      <c r="B57" s="121"/>
      <c r="C57" s="123">
        <v>10</v>
      </c>
      <c r="D57" s="126" t="s">
        <v>503</v>
      </c>
      <c r="E57" s="129"/>
      <c r="F57" s="41" t="s">
        <v>623</v>
      </c>
      <c r="G57" s="62" t="s">
        <v>3</v>
      </c>
      <c r="H57" s="82" t="s">
        <v>623</v>
      </c>
      <c r="I57" s="62" t="s">
        <v>236</v>
      </c>
      <c r="J57" s="82" t="s">
        <v>623</v>
      </c>
      <c r="K57" s="62" t="s">
        <v>450</v>
      </c>
      <c r="L57" s="82" t="s">
        <v>623</v>
      </c>
      <c r="M57" s="62" t="s">
        <v>427</v>
      </c>
      <c r="N57" s="82" t="s">
        <v>623</v>
      </c>
      <c r="O57" s="62" t="s">
        <v>325</v>
      </c>
      <c r="R57" s="116">
        <f>COUNTIF(F57:O58,"■")</f>
        <v>0</v>
      </c>
    </row>
    <row r="58" spans="1:18" ht="45" customHeight="1" x14ac:dyDescent="0.4">
      <c r="A58" s="118"/>
      <c r="B58" s="121"/>
      <c r="C58" s="125"/>
      <c r="D58" s="128"/>
      <c r="E58" s="131"/>
      <c r="F58" s="35" t="s">
        <v>623</v>
      </c>
      <c r="G58" s="63" t="s">
        <v>95</v>
      </c>
      <c r="H58" s="77" t="s">
        <v>623</v>
      </c>
      <c r="I58" s="63" t="s">
        <v>238</v>
      </c>
      <c r="J58" s="77" t="s">
        <v>623</v>
      </c>
      <c r="K58" s="67" t="s">
        <v>54</v>
      </c>
      <c r="L58" s="77" t="s">
        <v>623</v>
      </c>
      <c r="M58" s="67"/>
      <c r="N58" s="77" t="s">
        <v>623</v>
      </c>
      <c r="O58" s="67"/>
      <c r="R58" s="116"/>
    </row>
    <row r="59" spans="1:18" ht="45" customHeight="1" x14ac:dyDescent="0.4">
      <c r="A59" s="118"/>
      <c r="B59" s="121"/>
      <c r="C59" s="13">
        <v>11</v>
      </c>
      <c r="D59" s="21" t="s">
        <v>497</v>
      </c>
      <c r="E59" s="27"/>
      <c r="F59" s="40" t="s">
        <v>623</v>
      </c>
      <c r="G59" s="58" t="s">
        <v>96</v>
      </c>
      <c r="H59" s="87" t="s">
        <v>623</v>
      </c>
      <c r="I59" s="58" t="s">
        <v>89</v>
      </c>
      <c r="J59" s="87" t="s">
        <v>623</v>
      </c>
      <c r="K59" s="58" t="s">
        <v>239</v>
      </c>
      <c r="L59" s="87" t="s">
        <v>623</v>
      </c>
      <c r="M59" s="61" t="s">
        <v>54</v>
      </c>
      <c r="N59" s="87" t="s">
        <v>623</v>
      </c>
      <c r="O59" s="61"/>
      <c r="R59">
        <f>COUNTIF(F59:O59,"■")</f>
        <v>0</v>
      </c>
    </row>
    <row r="60" spans="1:18" ht="45" customHeight="1" x14ac:dyDescent="0.4">
      <c r="A60" s="118"/>
      <c r="B60" s="121"/>
      <c r="C60" s="123">
        <v>12</v>
      </c>
      <c r="D60" s="126" t="s">
        <v>351</v>
      </c>
      <c r="E60" s="129"/>
      <c r="F60" s="41" t="s">
        <v>623</v>
      </c>
      <c r="G60" s="62" t="s">
        <v>424</v>
      </c>
      <c r="H60" s="82" t="s">
        <v>623</v>
      </c>
      <c r="I60" s="62" t="s">
        <v>240</v>
      </c>
      <c r="J60" s="82" t="s">
        <v>623</v>
      </c>
      <c r="K60" s="62" t="s">
        <v>346</v>
      </c>
      <c r="L60" s="82" t="s">
        <v>623</v>
      </c>
      <c r="M60" s="62" t="s">
        <v>428</v>
      </c>
      <c r="N60" s="82" t="s">
        <v>623</v>
      </c>
      <c r="O60" s="62" t="s">
        <v>464</v>
      </c>
      <c r="R60" s="116">
        <f>COUNTIF(F60:O62,"■")</f>
        <v>0</v>
      </c>
    </row>
    <row r="61" spans="1:18" ht="45" customHeight="1" x14ac:dyDescent="0.4">
      <c r="A61" s="118"/>
      <c r="B61" s="121"/>
      <c r="C61" s="124"/>
      <c r="D61" s="127"/>
      <c r="E61" s="130"/>
      <c r="F61" s="42" t="s">
        <v>623</v>
      </c>
      <c r="G61" s="66" t="s">
        <v>63</v>
      </c>
      <c r="H61" s="83" t="s">
        <v>623</v>
      </c>
      <c r="I61" s="66" t="s">
        <v>241</v>
      </c>
      <c r="J61" s="83" t="s">
        <v>623</v>
      </c>
      <c r="K61" s="66" t="s">
        <v>439</v>
      </c>
      <c r="L61" s="83" t="s">
        <v>623</v>
      </c>
      <c r="M61" s="66" t="s">
        <v>212</v>
      </c>
      <c r="N61" s="83" t="s">
        <v>623</v>
      </c>
      <c r="O61" s="66" t="s">
        <v>643</v>
      </c>
      <c r="R61" s="116"/>
    </row>
    <row r="62" spans="1:18" ht="45" customHeight="1" x14ac:dyDescent="0.4">
      <c r="A62" s="119"/>
      <c r="B62" s="122"/>
      <c r="C62" s="125"/>
      <c r="D62" s="128"/>
      <c r="E62" s="131"/>
      <c r="F62" s="35" t="s">
        <v>623</v>
      </c>
      <c r="G62" s="63" t="s">
        <v>316</v>
      </c>
      <c r="H62" s="77" t="s">
        <v>623</v>
      </c>
      <c r="I62" s="63" t="s">
        <v>577</v>
      </c>
      <c r="J62" s="77" t="s">
        <v>623</v>
      </c>
      <c r="K62" s="63" t="s">
        <v>194</v>
      </c>
      <c r="L62" s="77" t="s">
        <v>623</v>
      </c>
      <c r="M62" s="63" t="s">
        <v>491</v>
      </c>
      <c r="N62" s="77" t="s">
        <v>623</v>
      </c>
      <c r="O62" s="67" t="s">
        <v>54</v>
      </c>
      <c r="R62" s="116"/>
    </row>
    <row r="63" spans="1:18" ht="45" customHeight="1" x14ac:dyDescent="0.4">
      <c r="A63" s="117">
        <v>7</v>
      </c>
      <c r="B63" s="120" t="s">
        <v>7</v>
      </c>
      <c r="C63" s="110">
        <v>1</v>
      </c>
      <c r="D63" s="132" t="s">
        <v>410</v>
      </c>
      <c r="E63" s="133"/>
      <c r="F63" s="36" t="s">
        <v>623</v>
      </c>
      <c r="G63" s="60" t="s">
        <v>470</v>
      </c>
      <c r="H63" s="78" t="s">
        <v>623</v>
      </c>
      <c r="I63" s="60" t="s">
        <v>242</v>
      </c>
      <c r="J63" s="78" t="s">
        <v>623</v>
      </c>
      <c r="K63" s="60" t="s">
        <v>310</v>
      </c>
      <c r="L63" s="78" t="s">
        <v>623</v>
      </c>
      <c r="M63" s="60" t="s">
        <v>429</v>
      </c>
      <c r="N63" s="78" t="s">
        <v>623</v>
      </c>
      <c r="O63" s="60" t="s">
        <v>465</v>
      </c>
      <c r="R63" s="116">
        <f>COUNTIF(F63:O64,"■")</f>
        <v>0</v>
      </c>
    </row>
    <row r="64" spans="1:18" ht="45" customHeight="1" x14ac:dyDescent="0.4">
      <c r="A64" s="118"/>
      <c r="B64" s="121"/>
      <c r="C64" s="110"/>
      <c r="D64" s="132"/>
      <c r="E64" s="134"/>
      <c r="F64" s="40" t="s">
        <v>623</v>
      </c>
      <c r="G64" s="58" t="s">
        <v>104</v>
      </c>
      <c r="H64" s="87" t="s">
        <v>623</v>
      </c>
      <c r="I64" s="61" t="s">
        <v>54</v>
      </c>
      <c r="J64" s="87" t="s">
        <v>623</v>
      </c>
      <c r="K64" s="61"/>
      <c r="L64" s="87" t="s">
        <v>623</v>
      </c>
      <c r="M64" s="61"/>
      <c r="N64" s="87" t="s">
        <v>623</v>
      </c>
      <c r="O64" s="61"/>
      <c r="R64" s="116"/>
    </row>
    <row r="65" spans="1:18" ht="45" customHeight="1" x14ac:dyDescent="0.4">
      <c r="A65" s="118"/>
      <c r="B65" s="121"/>
      <c r="C65" s="123">
        <v>2</v>
      </c>
      <c r="D65" s="126" t="s">
        <v>510</v>
      </c>
      <c r="E65" s="129"/>
      <c r="F65" s="41" t="s">
        <v>623</v>
      </c>
      <c r="G65" s="62" t="s">
        <v>651</v>
      </c>
      <c r="H65" s="82" t="s">
        <v>623</v>
      </c>
      <c r="I65" s="62" t="s">
        <v>244</v>
      </c>
      <c r="J65" s="82" t="s">
        <v>623</v>
      </c>
      <c r="K65" s="62" t="s">
        <v>151</v>
      </c>
      <c r="L65" s="82" t="s">
        <v>623</v>
      </c>
      <c r="M65" s="62" t="s">
        <v>675</v>
      </c>
      <c r="N65" s="82" t="s">
        <v>623</v>
      </c>
      <c r="O65" s="62" t="s">
        <v>609</v>
      </c>
      <c r="R65" s="116">
        <f>COUNTIF(F65:O66,"■")</f>
        <v>0</v>
      </c>
    </row>
    <row r="66" spans="1:18" ht="45" customHeight="1" x14ac:dyDescent="0.4">
      <c r="A66" s="118"/>
      <c r="B66" s="121"/>
      <c r="C66" s="125"/>
      <c r="D66" s="128"/>
      <c r="E66" s="131"/>
      <c r="F66" s="35" t="s">
        <v>623</v>
      </c>
      <c r="G66" s="67" t="s">
        <v>54</v>
      </c>
      <c r="H66" s="77" t="s">
        <v>623</v>
      </c>
      <c r="I66" s="67"/>
      <c r="J66" s="77" t="s">
        <v>623</v>
      </c>
      <c r="K66" s="67"/>
      <c r="L66" s="77" t="s">
        <v>623</v>
      </c>
      <c r="M66" s="67"/>
      <c r="N66" s="77" t="s">
        <v>623</v>
      </c>
      <c r="O66" s="67"/>
      <c r="R66" s="116"/>
    </row>
    <row r="67" spans="1:18" ht="45" customHeight="1" x14ac:dyDescent="0.4">
      <c r="A67" s="118"/>
      <c r="B67" s="121"/>
      <c r="C67" s="13">
        <v>3</v>
      </c>
      <c r="D67" s="21" t="s">
        <v>509</v>
      </c>
      <c r="E67" s="27"/>
      <c r="F67" s="48" t="s">
        <v>623</v>
      </c>
      <c r="G67" s="58" t="s">
        <v>109</v>
      </c>
      <c r="H67" s="90" t="s">
        <v>623</v>
      </c>
      <c r="I67" s="61" t="s">
        <v>54</v>
      </c>
      <c r="J67" s="90" t="s">
        <v>623</v>
      </c>
      <c r="K67" s="61"/>
      <c r="L67" s="90" t="s">
        <v>623</v>
      </c>
      <c r="M67" s="61"/>
      <c r="N67" s="90" t="s">
        <v>623</v>
      </c>
      <c r="O67" s="61"/>
      <c r="R67">
        <f>COUNTIF(F67:O67,"■")</f>
        <v>0</v>
      </c>
    </row>
    <row r="68" spans="1:18" ht="45" customHeight="1" x14ac:dyDescent="0.4">
      <c r="A68" s="119"/>
      <c r="B68" s="122"/>
      <c r="C68" s="14">
        <v>4</v>
      </c>
      <c r="D68" s="22" t="s">
        <v>508</v>
      </c>
      <c r="E68" s="28"/>
      <c r="F68" s="32" t="s">
        <v>623</v>
      </c>
      <c r="G68" s="64" t="s">
        <v>18</v>
      </c>
      <c r="H68" s="74" t="s">
        <v>623</v>
      </c>
      <c r="I68" s="64" t="s">
        <v>214</v>
      </c>
      <c r="J68" s="74" t="s">
        <v>623</v>
      </c>
      <c r="K68" s="64" t="s">
        <v>347</v>
      </c>
      <c r="L68" s="74" t="s">
        <v>623</v>
      </c>
      <c r="M68" s="64" t="s">
        <v>430</v>
      </c>
      <c r="N68" s="74" t="s">
        <v>623</v>
      </c>
      <c r="O68" s="59" t="s">
        <v>54</v>
      </c>
      <c r="R68">
        <f>COUNTIF(F68:O68,"■")</f>
        <v>0</v>
      </c>
    </row>
    <row r="69" spans="1:18" ht="45" customHeight="1" x14ac:dyDescent="0.4">
      <c r="A69" s="117">
        <v>8</v>
      </c>
      <c r="B69" s="120" t="s">
        <v>511</v>
      </c>
      <c r="C69" s="13">
        <v>1</v>
      </c>
      <c r="D69" s="21" t="s">
        <v>515</v>
      </c>
      <c r="E69" s="27"/>
      <c r="F69" s="31" t="s">
        <v>623</v>
      </c>
      <c r="G69" s="58" t="s">
        <v>112</v>
      </c>
      <c r="H69" s="73" t="s">
        <v>623</v>
      </c>
      <c r="I69" s="58" t="s">
        <v>245</v>
      </c>
      <c r="J69" s="73" t="s">
        <v>623</v>
      </c>
      <c r="K69" s="58" t="s">
        <v>630</v>
      </c>
      <c r="L69" s="73" t="s">
        <v>623</v>
      </c>
      <c r="M69" s="61" t="s">
        <v>54</v>
      </c>
      <c r="N69" s="73" t="s">
        <v>623</v>
      </c>
      <c r="O69" s="61"/>
      <c r="R69">
        <f>COUNTIF(F69:O69,"■")</f>
        <v>0</v>
      </c>
    </row>
    <row r="70" spans="1:18" ht="45" customHeight="1" x14ac:dyDescent="0.4">
      <c r="A70" s="118"/>
      <c r="B70" s="121"/>
      <c r="C70" s="14">
        <v>2</v>
      </c>
      <c r="D70" s="22" t="s">
        <v>513</v>
      </c>
      <c r="E70" s="28"/>
      <c r="F70" s="32" t="s">
        <v>623</v>
      </c>
      <c r="G70" s="64" t="s">
        <v>113</v>
      </c>
      <c r="H70" s="74" t="s">
        <v>623</v>
      </c>
      <c r="I70" s="64" t="s">
        <v>247</v>
      </c>
      <c r="J70" s="74" t="s">
        <v>623</v>
      </c>
      <c r="K70" s="64" t="s">
        <v>348</v>
      </c>
      <c r="L70" s="74" t="s">
        <v>623</v>
      </c>
      <c r="M70" s="59" t="s">
        <v>54</v>
      </c>
      <c r="N70" s="74" t="s">
        <v>623</v>
      </c>
      <c r="O70" s="59"/>
      <c r="R70">
        <f>COUNTIF(F70:O70,"■")</f>
        <v>0</v>
      </c>
    </row>
    <row r="71" spans="1:18" ht="45" customHeight="1" x14ac:dyDescent="0.4">
      <c r="A71" s="118"/>
      <c r="B71" s="121"/>
      <c r="C71" s="110">
        <v>3</v>
      </c>
      <c r="D71" s="132" t="s">
        <v>512</v>
      </c>
      <c r="E71" s="115"/>
      <c r="F71" s="43" t="s">
        <v>623</v>
      </c>
      <c r="G71" s="65" t="s">
        <v>118</v>
      </c>
      <c r="H71" s="84" t="s">
        <v>623</v>
      </c>
      <c r="I71" s="65" t="s">
        <v>65</v>
      </c>
      <c r="J71" s="84" t="s">
        <v>623</v>
      </c>
      <c r="K71" s="65" t="s">
        <v>349</v>
      </c>
      <c r="L71" s="84" t="s">
        <v>623</v>
      </c>
      <c r="M71" s="65" t="s">
        <v>431</v>
      </c>
      <c r="N71" s="84" t="s">
        <v>623</v>
      </c>
      <c r="O71" s="65" t="s">
        <v>418</v>
      </c>
      <c r="R71" s="116">
        <f>COUNTIF(F71:O73,"■")</f>
        <v>0</v>
      </c>
    </row>
    <row r="72" spans="1:18" ht="45" customHeight="1" x14ac:dyDescent="0.4">
      <c r="A72" s="118"/>
      <c r="B72" s="121"/>
      <c r="C72" s="110"/>
      <c r="D72" s="132"/>
      <c r="E72" s="115"/>
      <c r="F72" s="43" t="s">
        <v>623</v>
      </c>
      <c r="G72" s="65" t="s">
        <v>106</v>
      </c>
      <c r="H72" s="84" t="s">
        <v>623</v>
      </c>
      <c r="I72" s="65" t="s">
        <v>25</v>
      </c>
      <c r="J72" s="84" t="s">
        <v>623</v>
      </c>
      <c r="K72" s="65" t="s">
        <v>632</v>
      </c>
      <c r="L72" s="84" t="s">
        <v>623</v>
      </c>
      <c r="M72" s="65" t="s">
        <v>297</v>
      </c>
      <c r="N72" s="84" t="s">
        <v>623</v>
      </c>
      <c r="O72" s="65" t="s">
        <v>386</v>
      </c>
      <c r="R72" s="116"/>
    </row>
    <row r="73" spans="1:18" ht="45" customHeight="1" x14ac:dyDescent="0.4">
      <c r="A73" s="118"/>
      <c r="B73" s="121"/>
      <c r="C73" s="110"/>
      <c r="D73" s="132"/>
      <c r="E73" s="115"/>
      <c r="F73" s="31" t="s">
        <v>623</v>
      </c>
      <c r="G73" s="58" t="s">
        <v>501</v>
      </c>
      <c r="H73" s="73" t="s">
        <v>623</v>
      </c>
      <c r="I73" s="58" t="s">
        <v>578</v>
      </c>
      <c r="J73" s="73" t="s">
        <v>623</v>
      </c>
      <c r="K73" s="61" t="s">
        <v>54</v>
      </c>
      <c r="L73" s="73" t="s">
        <v>623</v>
      </c>
      <c r="M73" s="61"/>
      <c r="N73" s="73" t="s">
        <v>623</v>
      </c>
      <c r="O73" s="61"/>
      <c r="R73" s="116"/>
    </row>
    <row r="74" spans="1:18" ht="45" customHeight="1" x14ac:dyDescent="0.4">
      <c r="A74" s="118"/>
      <c r="B74" s="121"/>
      <c r="C74" s="123">
        <v>4</v>
      </c>
      <c r="D74" s="123" t="s">
        <v>9</v>
      </c>
      <c r="E74" s="129"/>
      <c r="F74" s="34" t="s">
        <v>623</v>
      </c>
      <c r="G74" s="62" t="s">
        <v>14</v>
      </c>
      <c r="H74" s="76" t="s">
        <v>623</v>
      </c>
      <c r="I74" s="62" t="s">
        <v>103</v>
      </c>
      <c r="J74" s="76" t="s">
        <v>623</v>
      </c>
      <c r="K74" s="62" t="s">
        <v>342</v>
      </c>
      <c r="L74" s="76" t="s">
        <v>623</v>
      </c>
      <c r="M74" s="62" t="s">
        <v>376</v>
      </c>
      <c r="N74" s="76" t="s">
        <v>623</v>
      </c>
      <c r="O74" s="62" t="s">
        <v>1</v>
      </c>
      <c r="R74" s="116">
        <f>COUNTIF(F74:O75,"■")</f>
        <v>0</v>
      </c>
    </row>
    <row r="75" spans="1:18" ht="45" customHeight="1" x14ac:dyDescent="0.4">
      <c r="A75" s="118"/>
      <c r="B75" s="121"/>
      <c r="C75" s="125"/>
      <c r="D75" s="125"/>
      <c r="E75" s="131"/>
      <c r="F75" s="35" t="s">
        <v>623</v>
      </c>
      <c r="G75" s="63" t="s">
        <v>495</v>
      </c>
      <c r="H75" s="77" t="s">
        <v>623</v>
      </c>
      <c r="I75" s="67" t="s">
        <v>54</v>
      </c>
      <c r="J75" s="77" t="s">
        <v>623</v>
      </c>
      <c r="K75" s="67"/>
      <c r="L75" s="77" t="s">
        <v>623</v>
      </c>
      <c r="M75" s="67"/>
      <c r="N75" s="77" t="s">
        <v>623</v>
      </c>
      <c r="O75" s="67"/>
      <c r="R75" s="116"/>
    </row>
    <row r="76" spans="1:18" ht="45" customHeight="1" x14ac:dyDescent="0.4">
      <c r="A76" s="118"/>
      <c r="B76" s="121"/>
      <c r="C76" s="110">
        <v>5</v>
      </c>
      <c r="D76" s="132" t="s">
        <v>75</v>
      </c>
      <c r="E76" s="133"/>
      <c r="F76" s="43" t="s">
        <v>623</v>
      </c>
      <c r="G76" s="65" t="s">
        <v>584</v>
      </c>
      <c r="H76" s="84" t="s">
        <v>623</v>
      </c>
      <c r="I76" s="65" t="s">
        <v>670</v>
      </c>
      <c r="J76" s="84" t="s">
        <v>623</v>
      </c>
      <c r="K76" s="65" t="s">
        <v>384</v>
      </c>
      <c r="L76" s="84" t="s">
        <v>623</v>
      </c>
      <c r="M76" s="65" t="s">
        <v>419</v>
      </c>
      <c r="N76" s="84" t="s">
        <v>623</v>
      </c>
      <c r="O76" s="65" t="s">
        <v>580</v>
      </c>
      <c r="R76" s="116">
        <f>COUNTIF(F76:O77,"■")</f>
        <v>0</v>
      </c>
    </row>
    <row r="77" spans="1:18" ht="45" customHeight="1" x14ac:dyDescent="0.4">
      <c r="A77" s="118"/>
      <c r="B77" s="121"/>
      <c r="C77" s="110"/>
      <c r="D77" s="132"/>
      <c r="E77" s="134"/>
      <c r="F77" s="31" t="s">
        <v>623</v>
      </c>
      <c r="G77" s="58" t="s">
        <v>272</v>
      </c>
      <c r="H77" s="73" t="s">
        <v>623</v>
      </c>
      <c r="I77" s="58" t="s">
        <v>55</v>
      </c>
      <c r="J77" s="73" t="s">
        <v>623</v>
      </c>
      <c r="K77" s="58" t="s">
        <v>358</v>
      </c>
      <c r="L77" s="73" t="s">
        <v>623</v>
      </c>
      <c r="M77" s="58" t="s">
        <v>581</v>
      </c>
      <c r="N77" s="73" t="s">
        <v>623</v>
      </c>
      <c r="O77" s="61" t="s">
        <v>54</v>
      </c>
      <c r="R77" s="116"/>
    </row>
    <row r="78" spans="1:18" ht="45" customHeight="1" x14ac:dyDescent="0.4">
      <c r="A78" s="117">
        <v>9</v>
      </c>
      <c r="B78" s="120" t="s">
        <v>519</v>
      </c>
      <c r="C78" s="123">
        <v>1</v>
      </c>
      <c r="D78" s="126" t="s">
        <v>523</v>
      </c>
      <c r="E78" s="129"/>
      <c r="F78" s="34" t="s">
        <v>623</v>
      </c>
      <c r="G78" s="62" t="s">
        <v>652</v>
      </c>
      <c r="H78" s="76" t="s">
        <v>623</v>
      </c>
      <c r="I78" s="62" t="s">
        <v>122</v>
      </c>
      <c r="J78" s="76" t="s">
        <v>623</v>
      </c>
      <c r="K78" s="62" t="s">
        <v>673</v>
      </c>
      <c r="L78" s="76" t="s">
        <v>623</v>
      </c>
      <c r="M78" s="62" t="s">
        <v>676</v>
      </c>
      <c r="N78" s="76" t="s">
        <v>623</v>
      </c>
      <c r="O78" s="62" t="s">
        <v>73</v>
      </c>
      <c r="R78" s="116">
        <f>COUNTIF(F78:O79,"■")</f>
        <v>0</v>
      </c>
    </row>
    <row r="79" spans="1:18" ht="45" customHeight="1" x14ac:dyDescent="0.4">
      <c r="A79" s="118"/>
      <c r="B79" s="121"/>
      <c r="C79" s="125"/>
      <c r="D79" s="128"/>
      <c r="E79" s="131"/>
      <c r="F79" s="45" t="s">
        <v>623</v>
      </c>
      <c r="G79" s="67" t="s">
        <v>54</v>
      </c>
      <c r="H79" s="86" t="s">
        <v>623</v>
      </c>
      <c r="I79" s="67"/>
      <c r="J79" s="86" t="s">
        <v>623</v>
      </c>
      <c r="K79" s="67"/>
      <c r="L79" s="86" t="s">
        <v>623</v>
      </c>
      <c r="M79" s="67"/>
      <c r="N79" s="86" t="s">
        <v>623</v>
      </c>
      <c r="O79" s="67"/>
      <c r="R79" s="116"/>
    </row>
    <row r="80" spans="1:18" ht="45" customHeight="1" x14ac:dyDescent="0.4">
      <c r="A80" s="118"/>
      <c r="B80" s="121"/>
      <c r="C80" s="110">
        <v>2</v>
      </c>
      <c r="D80" s="110" t="s">
        <v>110</v>
      </c>
      <c r="E80" s="133"/>
      <c r="F80" s="33" t="s">
        <v>623</v>
      </c>
      <c r="G80" s="60" t="s">
        <v>653</v>
      </c>
      <c r="H80" s="75" t="s">
        <v>623</v>
      </c>
      <c r="I80" s="60" t="s">
        <v>71</v>
      </c>
      <c r="J80" s="75" t="s">
        <v>623</v>
      </c>
      <c r="K80" s="60" t="s">
        <v>521</v>
      </c>
      <c r="L80" s="75" t="s">
        <v>623</v>
      </c>
      <c r="M80" s="60" t="s">
        <v>677</v>
      </c>
      <c r="N80" s="75" t="s">
        <v>623</v>
      </c>
      <c r="O80" s="60" t="s">
        <v>579</v>
      </c>
      <c r="R80" s="116">
        <f>COUNTIF(F80:O81,"■")</f>
        <v>0</v>
      </c>
    </row>
    <row r="81" spans="1:18" ht="45" customHeight="1" x14ac:dyDescent="0.4">
      <c r="A81" s="118"/>
      <c r="B81" s="121"/>
      <c r="C81" s="110"/>
      <c r="D81" s="110"/>
      <c r="E81" s="134"/>
      <c r="F81" s="31" t="s">
        <v>623</v>
      </c>
      <c r="G81" s="58" t="s">
        <v>516</v>
      </c>
      <c r="H81" s="73" t="s">
        <v>623</v>
      </c>
      <c r="I81" s="58" t="s">
        <v>583</v>
      </c>
      <c r="J81" s="73" t="s">
        <v>623</v>
      </c>
      <c r="K81" s="58" t="s">
        <v>304</v>
      </c>
      <c r="L81" s="73" t="s">
        <v>623</v>
      </c>
      <c r="M81" s="58" t="s">
        <v>179</v>
      </c>
      <c r="N81" s="73" t="s">
        <v>623</v>
      </c>
      <c r="O81" s="61" t="s">
        <v>54</v>
      </c>
      <c r="R81" s="116"/>
    </row>
    <row r="82" spans="1:18" ht="45" customHeight="1" x14ac:dyDescent="0.4">
      <c r="A82" s="118"/>
      <c r="B82" s="121"/>
      <c r="C82" s="14">
        <v>3</v>
      </c>
      <c r="D82" s="22" t="s">
        <v>216</v>
      </c>
      <c r="E82" s="28"/>
      <c r="F82" s="32" t="s">
        <v>623</v>
      </c>
      <c r="G82" s="64" t="s">
        <v>255</v>
      </c>
      <c r="H82" s="74" t="s">
        <v>623</v>
      </c>
      <c r="I82" s="64" t="s">
        <v>535</v>
      </c>
      <c r="J82" s="74" t="s">
        <v>623</v>
      </c>
      <c r="K82" s="64" t="s">
        <v>585</v>
      </c>
      <c r="L82" s="74" t="s">
        <v>623</v>
      </c>
      <c r="M82" s="64" t="s">
        <v>586</v>
      </c>
      <c r="N82" s="74" t="s">
        <v>623</v>
      </c>
      <c r="O82" s="59" t="s">
        <v>54</v>
      </c>
      <c r="R82">
        <f>COUNTIF(F82:O82,"■")</f>
        <v>0</v>
      </c>
    </row>
    <row r="83" spans="1:18" ht="45" customHeight="1" x14ac:dyDescent="0.4">
      <c r="A83" s="118"/>
      <c r="B83" s="121"/>
      <c r="C83" s="13">
        <v>4</v>
      </c>
      <c r="D83" s="21" t="s">
        <v>345</v>
      </c>
      <c r="E83" s="27"/>
      <c r="F83" s="31" t="s">
        <v>623</v>
      </c>
      <c r="G83" s="58" t="s">
        <v>235</v>
      </c>
      <c r="H83" s="73" t="s">
        <v>623</v>
      </c>
      <c r="I83" s="61" t="s">
        <v>54</v>
      </c>
      <c r="J83" s="73" t="s">
        <v>623</v>
      </c>
      <c r="K83" s="61"/>
      <c r="L83" s="73" t="s">
        <v>623</v>
      </c>
      <c r="M83" s="61"/>
      <c r="N83" s="73" t="s">
        <v>623</v>
      </c>
      <c r="O83" s="61"/>
      <c r="R83">
        <f>COUNTIF(F83:O83,"■")</f>
        <v>0</v>
      </c>
    </row>
    <row r="84" spans="1:18" ht="45" customHeight="1" x14ac:dyDescent="0.4">
      <c r="A84" s="118"/>
      <c r="B84" s="121"/>
      <c r="C84" s="123">
        <v>5</v>
      </c>
      <c r="D84" s="126" t="s">
        <v>187</v>
      </c>
      <c r="E84" s="129"/>
      <c r="F84" s="34" t="s">
        <v>623</v>
      </c>
      <c r="G84" s="62" t="s">
        <v>64</v>
      </c>
      <c r="H84" s="76" t="s">
        <v>623</v>
      </c>
      <c r="I84" s="62" t="s">
        <v>624</v>
      </c>
      <c r="J84" s="76" t="s">
        <v>623</v>
      </c>
      <c r="K84" s="62" t="s">
        <v>353</v>
      </c>
      <c r="L84" s="76" t="s">
        <v>623</v>
      </c>
      <c r="M84" s="62" t="s">
        <v>317</v>
      </c>
      <c r="N84" s="76" t="s">
        <v>623</v>
      </c>
      <c r="O84" s="62" t="s">
        <v>330</v>
      </c>
      <c r="R84" s="116">
        <f>COUNTIF(F84:O85,"■")</f>
        <v>0</v>
      </c>
    </row>
    <row r="85" spans="1:18" ht="45" customHeight="1" x14ac:dyDescent="0.4">
      <c r="A85" s="119"/>
      <c r="B85" s="122"/>
      <c r="C85" s="125"/>
      <c r="D85" s="128"/>
      <c r="E85" s="131"/>
      <c r="F85" s="45" t="s">
        <v>623</v>
      </c>
      <c r="G85" s="67" t="s">
        <v>54</v>
      </c>
      <c r="H85" s="86" t="s">
        <v>623</v>
      </c>
      <c r="I85" s="67"/>
      <c r="J85" s="86" t="s">
        <v>623</v>
      </c>
      <c r="K85" s="67"/>
      <c r="L85" s="86" t="s">
        <v>623</v>
      </c>
      <c r="M85" s="67"/>
      <c r="N85" s="86" t="s">
        <v>623</v>
      </c>
      <c r="O85" s="67"/>
      <c r="R85" s="116"/>
    </row>
    <row r="86" spans="1:18" ht="45" customHeight="1" x14ac:dyDescent="0.4">
      <c r="A86" s="117">
        <v>10</v>
      </c>
      <c r="B86" s="120" t="s">
        <v>524</v>
      </c>
      <c r="C86" s="110">
        <v>1</v>
      </c>
      <c r="D86" s="110" t="s">
        <v>525</v>
      </c>
      <c r="E86" s="115"/>
      <c r="F86" s="43" t="s">
        <v>623</v>
      </c>
      <c r="G86" s="65" t="s">
        <v>94</v>
      </c>
      <c r="H86" s="84" t="s">
        <v>623</v>
      </c>
      <c r="I86" s="65" t="s">
        <v>249</v>
      </c>
      <c r="J86" s="84" t="s">
        <v>623</v>
      </c>
      <c r="K86" s="65" t="s">
        <v>296</v>
      </c>
      <c r="L86" s="84" t="s">
        <v>623</v>
      </c>
      <c r="M86" s="65" t="s">
        <v>203</v>
      </c>
      <c r="N86" s="84" t="s">
        <v>623</v>
      </c>
      <c r="O86" s="65" t="s">
        <v>290</v>
      </c>
      <c r="R86" s="116">
        <f>COUNTIF(F86:O88,"■")</f>
        <v>0</v>
      </c>
    </row>
    <row r="87" spans="1:18" ht="45" customHeight="1" x14ac:dyDescent="0.4">
      <c r="A87" s="118"/>
      <c r="B87" s="121"/>
      <c r="C87" s="110"/>
      <c r="D87" s="110"/>
      <c r="E87" s="115"/>
      <c r="F87" s="43" t="s">
        <v>623</v>
      </c>
      <c r="G87" s="65" t="s">
        <v>42</v>
      </c>
      <c r="H87" s="84" t="s">
        <v>623</v>
      </c>
      <c r="I87" s="65" t="s">
        <v>592</v>
      </c>
      <c r="J87" s="84" t="s">
        <v>623</v>
      </c>
      <c r="K87" s="65" t="s">
        <v>356</v>
      </c>
      <c r="L87" s="84" t="s">
        <v>623</v>
      </c>
      <c r="M87" s="65" t="s">
        <v>432</v>
      </c>
      <c r="N87" s="84" t="s">
        <v>623</v>
      </c>
      <c r="O87" s="65" t="s">
        <v>587</v>
      </c>
      <c r="R87" s="116"/>
    </row>
    <row r="88" spans="1:18" ht="45" customHeight="1" x14ac:dyDescent="0.4">
      <c r="A88" s="118"/>
      <c r="B88" s="121"/>
      <c r="C88" s="110"/>
      <c r="D88" s="110"/>
      <c r="E88" s="115"/>
      <c r="F88" s="31" t="s">
        <v>623</v>
      </c>
      <c r="G88" s="58" t="s">
        <v>243</v>
      </c>
      <c r="H88" s="73" t="s">
        <v>623</v>
      </c>
      <c r="I88" s="58" t="s">
        <v>588</v>
      </c>
      <c r="J88" s="73" t="s">
        <v>623</v>
      </c>
      <c r="K88" s="58" t="s">
        <v>590</v>
      </c>
      <c r="L88" s="73" t="s">
        <v>623</v>
      </c>
      <c r="M88" s="61" t="s">
        <v>54</v>
      </c>
      <c r="N88" s="73" t="s">
        <v>623</v>
      </c>
      <c r="O88" s="61"/>
      <c r="R88" s="116"/>
    </row>
    <row r="89" spans="1:18" ht="45" customHeight="1" x14ac:dyDescent="0.4">
      <c r="A89" s="118"/>
      <c r="B89" s="121"/>
      <c r="C89" s="123">
        <v>2</v>
      </c>
      <c r="D89" s="126" t="s">
        <v>97</v>
      </c>
      <c r="E89" s="129"/>
      <c r="F89" s="34" t="s">
        <v>623</v>
      </c>
      <c r="G89" s="62" t="s">
        <v>121</v>
      </c>
      <c r="H89" s="76" t="s">
        <v>623</v>
      </c>
      <c r="I89" s="62" t="s">
        <v>252</v>
      </c>
      <c r="J89" s="76" t="s">
        <v>623</v>
      </c>
      <c r="K89" s="62" t="s">
        <v>357</v>
      </c>
      <c r="L89" s="76" t="s">
        <v>623</v>
      </c>
      <c r="M89" s="62" t="s">
        <v>433</v>
      </c>
      <c r="N89" s="76" t="s">
        <v>623</v>
      </c>
      <c r="O89" s="62" t="s">
        <v>644</v>
      </c>
      <c r="R89" s="116">
        <f>COUNTIF(F89:O90,"■")</f>
        <v>0</v>
      </c>
    </row>
    <row r="90" spans="1:18" ht="45" customHeight="1" x14ac:dyDescent="0.4">
      <c r="A90" s="118"/>
      <c r="B90" s="121"/>
      <c r="C90" s="125"/>
      <c r="D90" s="128"/>
      <c r="E90" s="131"/>
      <c r="F90" s="45" t="s">
        <v>623</v>
      </c>
      <c r="G90" s="67" t="s">
        <v>54</v>
      </c>
      <c r="H90" s="86" t="s">
        <v>623</v>
      </c>
      <c r="I90" s="67"/>
      <c r="J90" s="86" t="s">
        <v>623</v>
      </c>
      <c r="K90" s="67"/>
      <c r="L90" s="86" t="s">
        <v>623</v>
      </c>
      <c r="M90" s="67"/>
      <c r="N90" s="86" t="s">
        <v>623</v>
      </c>
      <c r="O90" s="67"/>
      <c r="R90" s="116"/>
    </row>
    <row r="91" spans="1:18" ht="45" customHeight="1" x14ac:dyDescent="0.4">
      <c r="A91" s="118"/>
      <c r="B91" s="121"/>
      <c r="C91" s="110">
        <v>3</v>
      </c>
      <c r="D91" s="110" t="s">
        <v>285</v>
      </c>
      <c r="E91" s="133"/>
      <c r="F91" s="36" t="s">
        <v>623</v>
      </c>
      <c r="G91" s="60" t="s">
        <v>123</v>
      </c>
      <c r="H91" s="78" t="s">
        <v>623</v>
      </c>
      <c r="I91" s="60" t="s">
        <v>84</v>
      </c>
      <c r="J91" s="78" t="s">
        <v>623</v>
      </c>
      <c r="K91" s="60" t="s">
        <v>359</v>
      </c>
      <c r="L91" s="78" t="s">
        <v>623</v>
      </c>
      <c r="M91" s="60" t="s">
        <v>639</v>
      </c>
      <c r="N91" s="78" t="s">
        <v>623</v>
      </c>
      <c r="O91" s="60" t="s">
        <v>105</v>
      </c>
      <c r="R91" s="116">
        <f>COUNTIF(F91:O92,"■")</f>
        <v>0</v>
      </c>
    </row>
    <row r="92" spans="1:18" ht="45" customHeight="1" x14ac:dyDescent="0.4">
      <c r="A92" s="118"/>
      <c r="B92" s="121"/>
      <c r="C92" s="110"/>
      <c r="D92" s="110"/>
      <c r="E92" s="134"/>
      <c r="F92" s="31" t="s">
        <v>623</v>
      </c>
      <c r="G92" s="58" t="s">
        <v>301</v>
      </c>
      <c r="H92" s="73" t="s">
        <v>623</v>
      </c>
      <c r="I92" s="58" t="s">
        <v>210</v>
      </c>
      <c r="J92" s="73" t="s">
        <v>623</v>
      </c>
      <c r="K92" s="58" t="s">
        <v>74</v>
      </c>
      <c r="L92" s="73" t="s">
        <v>623</v>
      </c>
      <c r="M92" s="58" t="s">
        <v>416</v>
      </c>
      <c r="N92" s="73" t="s">
        <v>623</v>
      </c>
      <c r="O92" s="61" t="s">
        <v>54</v>
      </c>
      <c r="R92" s="116"/>
    </row>
    <row r="93" spans="1:18" ht="45" customHeight="1" x14ac:dyDescent="0.4">
      <c r="A93" s="119"/>
      <c r="B93" s="122"/>
      <c r="C93" s="14">
        <v>4</v>
      </c>
      <c r="D93" s="22" t="s">
        <v>40</v>
      </c>
      <c r="E93" s="28"/>
      <c r="F93" s="38" t="s">
        <v>623</v>
      </c>
      <c r="G93" s="64" t="s">
        <v>654</v>
      </c>
      <c r="H93" s="80" t="s">
        <v>623</v>
      </c>
      <c r="I93" s="64" t="s">
        <v>80</v>
      </c>
      <c r="J93" s="80" t="s">
        <v>623</v>
      </c>
      <c r="K93" s="64" t="s">
        <v>674</v>
      </c>
      <c r="L93" s="80" t="s">
        <v>623</v>
      </c>
      <c r="M93" s="64" t="s">
        <v>251</v>
      </c>
      <c r="N93" s="80" t="s">
        <v>623</v>
      </c>
      <c r="O93" s="59" t="s">
        <v>54</v>
      </c>
      <c r="R93">
        <f>COUNTIF(F93:O93,"■")</f>
        <v>0</v>
      </c>
    </row>
    <row r="94" spans="1:18" ht="45" customHeight="1" x14ac:dyDescent="0.4">
      <c r="A94" s="117">
        <v>11</v>
      </c>
      <c r="B94" s="120" t="s">
        <v>157</v>
      </c>
      <c r="C94" s="110">
        <v>1</v>
      </c>
      <c r="D94" s="132" t="s">
        <v>172</v>
      </c>
      <c r="E94" s="133"/>
      <c r="F94" s="39" t="s">
        <v>623</v>
      </c>
      <c r="G94" s="65" t="s">
        <v>29</v>
      </c>
      <c r="H94" s="81" t="s">
        <v>623</v>
      </c>
      <c r="I94" s="65" t="s">
        <v>254</v>
      </c>
      <c r="J94" s="81" t="s">
        <v>623</v>
      </c>
      <c r="K94" s="65" t="s">
        <v>361</v>
      </c>
      <c r="L94" s="81" t="s">
        <v>623</v>
      </c>
      <c r="M94" s="65" t="s">
        <v>292</v>
      </c>
      <c r="N94" s="81" t="s">
        <v>623</v>
      </c>
      <c r="O94" s="65" t="s">
        <v>362</v>
      </c>
      <c r="R94" s="116">
        <f>COUNTIF(F94:O95,"■")</f>
        <v>0</v>
      </c>
    </row>
    <row r="95" spans="1:18" ht="45" customHeight="1" x14ac:dyDescent="0.4">
      <c r="A95" s="118"/>
      <c r="B95" s="121"/>
      <c r="C95" s="110"/>
      <c r="D95" s="132"/>
      <c r="E95" s="134"/>
      <c r="F95" s="48" t="s">
        <v>623</v>
      </c>
      <c r="G95" s="58" t="s">
        <v>125</v>
      </c>
      <c r="H95" s="90" t="s">
        <v>623</v>
      </c>
      <c r="I95" s="58" t="s">
        <v>108</v>
      </c>
      <c r="J95" s="90" t="s">
        <v>623</v>
      </c>
      <c r="K95" s="61" t="s">
        <v>54</v>
      </c>
      <c r="L95" s="90" t="s">
        <v>623</v>
      </c>
      <c r="M95" s="61"/>
      <c r="N95" s="90" t="s">
        <v>623</v>
      </c>
      <c r="O95" s="61"/>
      <c r="R95" s="116"/>
    </row>
    <row r="96" spans="1:18" ht="45" customHeight="1" x14ac:dyDescent="0.4">
      <c r="A96" s="118"/>
      <c r="B96" s="121"/>
      <c r="C96" s="123">
        <v>2</v>
      </c>
      <c r="D96" s="123" t="s">
        <v>529</v>
      </c>
      <c r="E96" s="129"/>
      <c r="F96" s="41" t="s">
        <v>623</v>
      </c>
      <c r="G96" s="62" t="s">
        <v>114</v>
      </c>
      <c r="H96" s="82" t="s">
        <v>623</v>
      </c>
      <c r="I96" s="62" t="s">
        <v>256</v>
      </c>
      <c r="J96" s="82" t="s">
        <v>623</v>
      </c>
      <c r="K96" s="62" t="s">
        <v>363</v>
      </c>
      <c r="L96" s="82" t="s">
        <v>623</v>
      </c>
      <c r="M96" s="62" t="s">
        <v>434</v>
      </c>
      <c r="N96" s="82" t="s">
        <v>623</v>
      </c>
      <c r="O96" s="62" t="s">
        <v>448</v>
      </c>
      <c r="R96" s="116">
        <f>COUNTIF(F96:O98,"■")</f>
        <v>0</v>
      </c>
    </row>
    <row r="97" spans="1:18" ht="45" customHeight="1" x14ac:dyDescent="0.4">
      <c r="A97" s="118"/>
      <c r="B97" s="121"/>
      <c r="C97" s="124"/>
      <c r="D97" s="124"/>
      <c r="E97" s="130"/>
      <c r="F97" s="42" t="s">
        <v>623</v>
      </c>
      <c r="G97" s="66" t="s">
        <v>56</v>
      </c>
      <c r="H97" s="83" t="s">
        <v>623</v>
      </c>
      <c r="I97" s="66" t="s">
        <v>259</v>
      </c>
      <c r="J97" s="83" t="s">
        <v>623</v>
      </c>
      <c r="K97" s="66" t="s">
        <v>366</v>
      </c>
      <c r="L97" s="83" t="s">
        <v>623</v>
      </c>
      <c r="M97" s="66" t="s">
        <v>593</v>
      </c>
      <c r="N97" s="83" t="s">
        <v>623</v>
      </c>
      <c r="O97" s="66" t="s">
        <v>546</v>
      </c>
      <c r="R97" s="116"/>
    </row>
    <row r="98" spans="1:18" ht="45" customHeight="1" x14ac:dyDescent="0.4">
      <c r="A98" s="118"/>
      <c r="B98" s="121"/>
      <c r="C98" s="125"/>
      <c r="D98" s="125"/>
      <c r="E98" s="131"/>
      <c r="F98" s="35" t="s">
        <v>623</v>
      </c>
      <c r="G98" s="63" t="s">
        <v>498</v>
      </c>
      <c r="H98" s="77" t="s">
        <v>623</v>
      </c>
      <c r="I98" s="67" t="s">
        <v>54</v>
      </c>
      <c r="J98" s="77" t="s">
        <v>623</v>
      </c>
      <c r="K98" s="67"/>
      <c r="L98" s="77" t="s">
        <v>623</v>
      </c>
      <c r="M98" s="67"/>
      <c r="N98" s="77" t="s">
        <v>623</v>
      </c>
      <c r="O98" s="67"/>
      <c r="R98" s="116"/>
    </row>
    <row r="99" spans="1:18" ht="45" customHeight="1" x14ac:dyDescent="0.4">
      <c r="A99" s="118"/>
      <c r="B99" s="121"/>
      <c r="C99" s="13">
        <v>3</v>
      </c>
      <c r="D99" s="21" t="s">
        <v>154</v>
      </c>
      <c r="E99" s="27"/>
      <c r="F99" s="48" t="s">
        <v>623</v>
      </c>
      <c r="G99" s="58" t="s">
        <v>368</v>
      </c>
      <c r="H99" s="90" t="s">
        <v>623</v>
      </c>
      <c r="I99" s="58" t="s">
        <v>671</v>
      </c>
      <c r="J99" s="90" t="s">
        <v>623</v>
      </c>
      <c r="K99" s="58" t="s">
        <v>594</v>
      </c>
      <c r="L99" s="90" t="s">
        <v>623</v>
      </c>
      <c r="M99" s="58" t="s">
        <v>220</v>
      </c>
      <c r="N99" s="90" t="s">
        <v>623</v>
      </c>
      <c r="O99" s="61" t="s">
        <v>54</v>
      </c>
      <c r="R99">
        <f>COUNTIF(F99:O99,"■")</f>
        <v>0</v>
      </c>
    </row>
    <row r="100" spans="1:18" ht="45" customHeight="1" x14ac:dyDescent="0.4">
      <c r="A100" s="118"/>
      <c r="B100" s="121"/>
      <c r="C100" s="14">
        <v>4</v>
      </c>
      <c r="D100" s="22" t="s">
        <v>528</v>
      </c>
      <c r="E100" s="28"/>
      <c r="F100" s="32" t="s">
        <v>623</v>
      </c>
      <c r="G100" s="64" t="s">
        <v>79</v>
      </c>
      <c r="H100" s="74" t="s">
        <v>623</v>
      </c>
      <c r="I100" s="59" t="s">
        <v>54</v>
      </c>
      <c r="J100" s="74" t="s">
        <v>623</v>
      </c>
      <c r="K100" s="59"/>
      <c r="L100" s="74" t="s">
        <v>623</v>
      </c>
      <c r="M100" s="59"/>
      <c r="N100" s="74" t="s">
        <v>623</v>
      </c>
      <c r="O100" s="59"/>
      <c r="R100">
        <f>COUNTIF(F100:O100,"■")</f>
        <v>0</v>
      </c>
    </row>
    <row r="101" spans="1:18" ht="45" customHeight="1" x14ac:dyDescent="0.4">
      <c r="A101" s="118"/>
      <c r="B101" s="121"/>
      <c r="C101" s="13">
        <v>5</v>
      </c>
      <c r="D101" s="21" t="s">
        <v>527</v>
      </c>
      <c r="E101" s="27"/>
      <c r="F101" s="48" t="s">
        <v>623</v>
      </c>
      <c r="G101" s="58" t="s">
        <v>16</v>
      </c>
      <c r="H101" s="90" t="s">
        <v>623</v>
      </c>
      <c r="I101" s="58" t="s">
        <v>261</v>
      </c>
      <c r="J101" s="90" t="s">
        <v>623</v>
      </c>
      <c r="K101" s="61" t="s">
        <v>54</v>
      </c>
      <c r="L101" s="90" t="s">
        <v>623</v>
      </c>
      <c r="M101" s="61"/>
      <c r="N101" s="90" t="s">
        <v>623</v>
      </c>
      <c r="O101" s="61"/>
      <c r="R101">
        <f>COUNTIF(F101:O101,"■")</f>
        <v>0</v>
      </c>
    </row>
    <row r="102" spans="1:18" ht="45" customHeight="1" x14ac:dyDescent="0.4">
      <c r="A102" s="118"/>
      <c r="B102" s="121"/>
      <c r="C102" s="123">
        <v>6</v>
      </c>
      <c r="D102" s="123" t="s">
        <v>526</v>
      </c>
      <c r="E102" s="129"/>
      <c r="F102" s="34" t="s">
        <v>623</v>
      </c>
      <c r="G102" s="62" t="s">
        <v>41</v>
      </c>
      <c r="H102" s="76" t="s">
        <v>623</v>
      </c>
      <c r="I102" s="62" t="s">
        <v>328</v>
      </c>
      <c r="J102" s="76" t="s">
        <v>623</v>
      </c>
      <c r="K102" s="62" t="s">
        <v>633</v>
      </c>
      <c r="L102" s="76" t="s">
        <v>623</v>
      </c>
      <c r="M102" s="62" t="s">
        <v>370</v>
      </c>
      <c r="N102" s="76" t="s">
        <v>623</v>
      </c>
      <c r="O102" s="62" t="s">
        <v>595</v>
      </c>
      <c r="R102" s="116">
        <f>COUNTIF(F102:O103,"■")</f>
        <v>0</v>
      </c>
    </row>
    <row r="103" spans="1:18" ht="45" customHeight="1" x14ac:dyDescent="0.4">
      <c r="A103" s="119"/>
      <c r="B103" s="122"/>
      <c r="C103" s="125"/>
      <c r="D103" s="125"/>
      <c r="E103" s="131"/>
      <c r="F103" s="35" t="s">
        <v>623</v>
      </c>
      <c r="G103" s="67" t="s">
        <v>54</v>
      </c>
      <c r="H103" s="77" t="s">
        <v>623</v>
      </c>
      <c r="I103" s="67"/>
      <c r="J103" s="77" t="s">
        <v>623</v>
      </c>
      <c r="K103" s="67"/>
      <c r="L103" s="77" t="s">
        <v>623</v>
      </c>
      <c r="M103" s="67"/>
      <c r="N103" s="77" t="s">
        <v>623</v>
      </c>
      <c r="O103" s="67"/>
      <c r="R103" s="116"/>
    </row>
    <row r="104" spans="1:18" ht="45" customHeight="1" x14ac:dyDescent="0.4">
      <c r="A104" s="118">
        <v>12</v>
      </c>
      <c r="B104" s="121" t="s">
        <v>425</v>
      </c>
      <c r="C104" s="110">
        <v>1</v>
      </c>
      <c r="D104" s="132" t="s">
        <v>552</v>
      </c>
      <c r="E104" s="133"/>
      <c r="F104" s="33" t="s">
        <v>623</v>
      </c>
      <c r="G104" s="60" t="s">
        <v>81</v>
      </c>
      <c r="H104" s="75" t="s">
        <v>623</v>
      </c>
      <c r="I104" s="60" t="s">
        <v>262</v>
      </c>
      <c r="J104" s="75" t="s">
        <v>623</v>
      </c>
      <c r="K104" s="60" t="s">
        <v>369</v>
      </c>
      <c r="L104" s="75" t="s">
        <v>623</v>
      </c>
      <c r="M104" s="60" t="s">
        <v>100</v>
      </c>
      <c r="N104" s="75" t="s">
        <v>623</v>
      </c>
      <c r="O104" s="60" t="s">
        <v>466</v>
      </c>
      <c r="R104" s="116">
        <f>COUNTIF(F104:O105,"■")</f>
        <v>0</v>
      </c>
    </row>
    <row r="105" spans="1:18" ht="45" customHeight="1" x14ac:dyDescent="0.4">
      <c r="A105" s="118"/>
      <c r="B105" s="121"/>
      <c r="C105" s="110"/>
      <c r="D105" s="132"/>
      <c r="E105" s="134"/>
      <c r="F105" s="31" t="s">
        <v>623</v>
      </c>
      <c r="G105" s="58" t="s">
        <v>138</v>
      </c>
      <c r="H105" s="73" t="s">
        <v>623</v>
      </c>
      <c r="I105" s="58" t="s">
        <v>596</v>
      </c>
      <c r="J105" s="73" t="s">
        <v>623</v>
      </c>
      <c r="K105" s="58" t="s">
        <v>597</v>
      </c>
      <c r="L105" s="73" t="s">
        <v>623</v>
      </c>
      <c r="M105" s="61" t="s">
        <v>54</v>
      </c>
      <c r="N105" s="73" t="s">
        <v>623</v>
      </c>
      <c r="O105" s="61"/>
      <c r="R105" s="116"/>
    </row>
    <row r="106" spans="1:18" ht="45" customHeight="1" x14ac:dyDescent="0.4">
      <c r="A106" s="118"/>
      <c r="B106" s="121"/>
      <c r="C106" s="14">
        <v>2</v>
      </c>
      <c r="D106" s="22" t="s">
        <v>422</v>
      </c>
      <c r="E106" s="28"/>
      <c r="F106" s="32" t="s">
        <v>623</v>
      </c>
      <c r="G106" s="64" t="s">
        <v>126</v>
      </c>
      <c r="H106" s="74" t="s">
        <v>623</v>
      </c>
      <c r="I106" s="64" t="s">
        <v>120</v>
      </c>
      <c r="J106" s="74" t="s">
        <v>623</v>
      </c>
      <c r="K106" s="64" t="s">
        <v>371</v>
      </c>
      <c r="L106" s="74" t="s">
        <v>623</v>
      </c>
      <c r="M106" s="59" t="s">
        <v>54</v>
      </c>
      <c r="N106" s="74" t="s">
        <v>623</v>
      </c>
      <c r="O106" s="59"/>
      <c r="R106">
        <f>COUNTIF(F106:O106,"■")</f>
        <v>0</v>
      </c>
    </row>
    <row r="107" spans="1:18" ht="45" customHeight="1" x14ac:dyDescent="0.4">
      <c r="A107" s="118"/>
      <c r="B107" s="121"/>
      <c r="C107" s="110">
        <v>3</v>
      </c>
      <c r="D107" s="132" t="s">
        <v>258</v>
      </c>
      <c r="E107" s="133"/>
      <c r="F107" s="36" t="s">
        <v>623</v>
      </c>
      <c r="G107" s="60" t="s">
        <v>127</v>
      </c>
      <c r="H107" s="78" t="s">
        <v>623</v>
      </c>
      <c r="I107" s="60" t="s">
        <v>132</v>
      </c>
      <c r="J107" s="78" t="s">
        <v>623</v>
      </c>
      <c r="K107" s="60" t="s">
        <v>204</v>
      </c>
      <c r="L107" s="78" t="s">
        <v>623</v>
      </c>
      <c r="M107" s="60" t="s">
        <v>663</v>
      </c>
      <c r="N107" s="78" t="s">
        <v>623</v>
      </c>
      <c r="O107" s="60" t="s">
        <v>237</v>
      </c>
      <c r="R107" s="116">
        <f>COUNTIF(F107:O108,"■")</f>
        <v>0</v>
      </c>
    </row>
    <row r="108" spans="1:18" ht="45" customHeight="1" x14ac:dyDescent="0.4">
      <c r="A108" s="118"/>
      <c r="B108" s="121"/>
      <c r="C108" s="110"/>
      <c r="D108" s="132"/>
      <c r="E108" s="134"/>
      <c r="F108" s="40" t="s">
        <v>623</v>
      </c>
      <c r="G108" s="58" t="s">
        <v>124</v>
      </c>
      <c r="H108" s="87" t="s">
        <v>623</v>
      </c>
      <c r="I108" s="58" t="s">
        <v>263</v>
      </c>
      <c r="J108" s="87" t="s">
        <v>623</v>
      </c>
      <c r="K108" s="58" t="s">
        <v>664</v>
      </c>
      <c r="L108" s="87" t="s">
        <v>623</v>
      </c>
      <c r="M108" s="61" t="s">
        <v>54</v>
      </c>
      <c r="N108" s="87" t="s">
        <v>623</v>
      </c>
      <c r="O108" s="61"/>
      <c r="R108" s="116"/>
    </row>
    <row r="109" spans="1:18" ht="45" customHeight="1" x14ac:dyDescent="0.4">
      <c r="A109" s="118"/>
      <c r="B109" s="121"/>
      <c r="C109" s="123">
        <v>4</v>
      </c>
      <c r="D109" s="126" t="s">
        <v>551</v>
      </c>
      <c r="E109" s="129"/>
      <c r="F109" s="41" t="s">
        <v>623</v>
      </c>
      <c r="G109" s="62" t="s">
        <v>129</v>
      </c>
      <c r="H109" s="82" t="s">
        <v>623</v>
      </c>
      <c r="I109" s="62" t="s">
        <v>264</v>
      </c>
      <c r="J109" s="82" t="s">
        <v>623</v>
      </c>
      <c r="K109" s="62" t="s">
        <v>372</v>
      </c>
      <c r="L109" s="82" t="s">
        <v>623</v>
      </c>
      <c r="M109" s="62" t="s">
        <v>435</v>
      </c>
      <c r="N109" s="82" t="s">
        <v>623</v>
      </c>
      <c r="O109" s="62" t="s">
        <v>355</v>
      </c>
      <c r="R109" s="116">
        <f>COUNTIF(F109:O110,"■")</f>
        <v>0</v>
      </c>
    </row>
    <row r="110" spans="1:18" ht="45" customHeight="1" x14ac:dyDescent="0.4">
      <c r="A110" s="118"/>
      <c r="B110" s="121"/>
      <c r="C110" s="125"/>
      <c r="D110" s="128"/>
      <c r="E110" s="131"/>
      <c r="F110" s="35" t="s">
        <v>623</v>
      </c>
      <c r="G110" s="63" t="s">
        <v>2</v>
      </c>
      <c r="H110" s="77" t="s">
        <v>623</v>
      </c>
      <c r="I110" s="67" t="s">
        <v>54</v>
      </c>
      <c r="J110" s="77" t="s">
        <v>623</v>
      </c>
      <c r="K110" s="67"/>
      <c r="L110" s="77" t="s">
        <v>623</v>
      </c>
      <c r="M110" s="67"/>
      <c r="N110" s="77" t="s">
        <v>623</v>
      </c>
      <c r="O110" s="67"/>
      <c r="R110" s="116"/>
    </row>
    <row r="111" spans="1:18" ht="45" customHeight="1" x14ac:dyDescent="0.4">
      <c r="A111" s="118"/>
      <c r="B111" s="121"/>
      <c r="C111" s="13">
        <v>5</v>
      </c>
      <c r="D111" s="21" t="s">
        <v>520</v>
      </c>
      <c r="E111" s="27"/>
      <c r="F111" s="40" t="s">
        <v>623</v>
      </c>
      <c r="G111" s="58" t="s">
        <v>131</v>
      </c>
      <c r="H111" s="87" t="s">
        <v>623</v>
      </c>
      <c r="I111" s="58" t="s">
        <v>267</v>
      </c>
      <c r="J111" s="87" t="s">
        <v>623</v>
      </c>
      <c r="K111" s="58" t="s">
        <v>388</v>
      </c>
      <c r="L111" s="87" t="s">
        <v>623</v>
      </c>
      <c r="M111" s="58" t="s">
        <v>374</v>
      </c>
      <c r="N111" s="87" t="s">
        <v>623</v>
      </c>
      <c r="O111" s="61" t="s">
        <v>54</v>
      </c>
      <c r="R111">
        <f>COUNTIF(F111:O111,"■")</f>
        <v>0</v>
      </c>
    </row>
    <row r="112" spans="1:18" ht="45" customHeight="1" x14ac:dyDescent="0.4">
      <c r="A112" s="118"/>
      <c r="B112" s="121"/>
      <c r="C112" s="14">
        <v>6</v>
      </c>
      <c r="D112" s="22" t="s">
        <v>320</v>
      </c>
      <c r="E112" s="28"/>
      <c r="F112" s="32" t="s">
        <v>623</v>
      </c>
      <c r="G112" s="64" t="s">
        <v>85</v>
      </c>
      <c r="H112" s="74" t="s">
        <v>623</v>
      </c>
      <c r="I112" s="64" t="s">
        <v>270</v>
      </c>
      <c r="J112" s="74" t="s">
        <v>623</v>
      </c>
      <c r="K112" s="64" t="s">
        <v>377</v>
      </c>
      <c r="L112" s="74" t="s">
        <v>623</v>
      </c>
      <c r="M112" s="64" t="s">
        <v>640</v>
      </c>
      <c r="N112" s="74" t="s">
        <v>623</v>
      </c>
      <c r="O112" s="59" t="s">
        <v>54</v>
      </c>
      <c r="R112">
        <f>COUNTIF(F112:O112,"■")</f>
        <v>0</v>
      </c>
    </row>
    <row r="113" spans="1:18" ht="45" customHeight="1" x14ac:dyDescent="0.4">
      <c r="A113" s="118"/>
      <c r="B113" s="121"/>
      <c r="C113" s="13">
        <v>7</v>
      </c>
      <c r="D113" s="21" t="s">
        <v>35</v>
      </c>
      <c r="E113" s="27"/>
      <c r="F113" s="40" t="s">
        <v>623</v>
      </c>
      <c r="G113" s="58" t="s">
        <v>135</v>
      </c>
      <c r="H113" s="87" t="s">
        <v>623</v>
      </c>
      <c r="I113" s="58" t="s">
        <v>514</v>
      </c>
      <c r="J113" s="87" t="s">
        <v>623</v>
      </c>
      <c r="K113" s="58" t="s">
        <v>582</v>
      </c>
      <c r="L113" s="87" t="s">
        <v>623</v>
      </c>
      <c r="M113" s="58" t="s">
        <v>598</v>
      </c>
      <c r="N113" s="87" t="s">
        <v>623</v>
      </c>
      <c r="O113" s="61" t="s">
        <v>54</v>
      </c>
      <c r="R113">
        <f>COUNTIF(F113:O113,"■")</f>
        <v>0</v>
      </c>
    </row>
    <row r="114" spans="1:18" ht="45" customHeight="1" x14ac:dyDescent="0.4">
      <c r="A114" s="118"/>
      <c r="B114" s="121"/>
      <c r="C114" s="14">
        <v>8</v>
      </c>
      <c r="D114" s="22" t="s">
        <v>206</v>
      </c>
      <c r="E114" s="28"/>
      <c r="F114" s="32" t="s">
        <v>623</v>
      </c>
      <c r="G114" s="64" t="s">
        <v>460</v>
      </c>
      <c r="H114" s="74" t="s">
        <v>623</v>
      </c>
      <c r="I114" s="64" t="s">
        <v>271</v>
      </c>
      <c r="J114" s="74" t="s">
        <v>623</v>
      </c>
      <c r="K114" s="64" t="s">
        <v>599</v>
      </c>
      <c r="L114" s="74" t="s">
        <v>623</v>
      </c>
      <c r="M114" s="59" t="s">
        <v>54</v>
      </c>
      <c r="N114" s="74" t="s">
        <v>623</v>
      </c>
      <c r="O114" s="59"/>
      <c r="R114">
        <f>COUNTIF(F114:O114,"■")</f>
        <v>0</v>
      </c>
    </row>
    <row r="115" spans="1:18" ht="45" customHeight="1" x14ac:dyDescent="0.4">
      <c r="A115" s="118"/>
      <c r="B115" s="121"/>
      <c r="C115" s="13">
        <v>9</v>
      </c>
      <c r="D115" s="21" t="s">
        <v>550</v>
      </c>
      <c r="E115" s="27"/>
      <c r="F115" s="48" t="s">
        <v>623</v>
      </c>
      <c r="G115" s="58" t="s">
        <v>631</v>
      </c>
      <c r="H115" s="90" t="s">
        <v>623</v>
      </c>
      <c r="I115" s="58" t="s">
        <v>473</v>
      </c>
      <c r="J115" s="90" t="s">
        <v>623</v>
      </c>
      <c r="K115" s="58" t="s">
        <v>98</v>
      </c>
      <c r="L115" s="90" t="s">
        <v>623</v>
      </c>
      <c r="M115" s="58" t="s">
        <v>287</v>
      </c>
      <c r="N115" s="90" t="s">
        <v>623</v>
      </c>
      <c r="O115" s="61" t="s">
        <v>54</v>
      </c>
      <c r="R115">
        <f>COUNTIF(F115:O115,"■")</f>
        <v>0</v>
      </c>
    </row>
    <row r="116" spans="1:18" ht="45" customHeight="1" x14ac:dyDescent="0.4">
      <c r="A116" s="118"/>
      <c r="B116" s="121"/>
      <c r="C116" s="123">
        <v>10</v>
      </c>
      <c r="D116" s="126" t="s">
        <v>92</v>
      </c>
      <c r="E116" s="129"/>
      <c r="F116" s="34" t="s">
        <v>623</v>
      </c>
      <c r="G116" s="62" t="s">
        <v>655</v>
      </c>
      <c r="H116" s="76" t="s">
        <v>623</v>
      </c>
      <c r="I116" s="62" t="s">
        <v>402</v>
      </c>
      <c r="J116" s="76" t="s">
        <v>623</v>
      </c>
      <c r="K116" s="62" t="s">
        <v>575</v>
      </c>
      <c r="L116" s="76" t="s">
        <v>623</v>
      </c>
      <c r="M116" s="62" t="s">
        <v>252</v>
      </c>
      <c r="N116" s="76" t="s">
        <v>623</v>
      </c>
      <c r="O116" s="62" t="s">
        <v>573</v>
      </c>
      <c r="R116" s="116">
        <f>COUNTIF(F116:O118,"■")</f>
        <v>0</v>
      </c>
    </row>
    <row r="117" spans="1:18" ht="45" customHeight="1" x14ac:dyDescent="0.4">
      <c r="A117" s="118"/>
      <c r="B117" s="121"/>
      <c r="C117" s="124"/>
      <c r="D117" s="127"/>
      <c r="E117" s="130"/>
      <c r="F117" s="44" t="s">
        <v>623</v>
      </c>
      <c r="G117" s="66" t="s">
        <v>656</v>
      </c>
      <c r="H117" s="85" t="s">
        <v>623</v>
      </c>
      <c r="I117" s="66" t="s">
        <v>274</v>
      </c>
      <c r="J117" s="85" t="s">
        <v>623</v>
      </c>
      <c r="K117" s="66" t="s">
        <v>379</v>
      </c>
      <c r="L117" s="85" t="s">
        <v>623</v>
      </c>
      <c r="M117" s="66" t="s">
        <v>437</v>
      </c>
      <c r="N117" s="85" t="s">
        <v>623</v>
      </c>
      <c r="O117" s="66" t="s">
        <v>413</v>
      </c>
      <c r="R117" s="116"/>
    </row>
    <row r="118" spans="1:18" ht="45" customHeight="1" x14ac:dyDescent="0.4">
      <c r="A118" s="118"/>
      <c r="B118" s="121"/>
      <c r="C118" s="125"/>
      <c r="D118" s="128"/>
      <c r="E118" s="131"/>
      <c r="F118" s="45" t="s">
        <v>623</v>
      </c>
      <c r="G118" s="63" t="s">
        <v>576</v>
      </c>
      <c r="H118" s="86" t="s">
        <v>623</v>
      </c>
      <c r="I118" s="67" t="s">
        <v>54</v>
      </c>
      <c r="J118" s="86" t="s">
        <v>623</v>
      </c>
      <c r="K118" s="67"/>
      <c r="L118" s="86" t="s">
        <v>623</v>
      </c>
      <c r="M118" s="67"/>
      <c r="N118" s="86" t="s">
        <v>623</v>
      </c>
      <c r="O118" s="67"/>
      <c r="R118" s="116"/>
    </row>
    <row r="119" spans="1:18" ht="45" customHeight="1" x14ac:dyDescent="0.4">
      <c r="A119" s="118"/>
      <c r="B119" s="121"/>
      <c r="C119" s="110">
        <v>11</v>
      </c>
      <c r="D119" s="132" t="s">
        <v>481</v>
      </c>
      <c r="E119" s="133"/>
      <c r="F119" s="33" t="s">
        <v>623</v>
      </c>
      <c r="G119" s="60" t="s">
        <v>139</v>
      </c>
      <c r="H119" s="75" t="s">
        <v>623</v>
      </c>
      <c r="I119" s="60" t="s">
        <v>36</v>
      </c>
      <c r="J119" s="75" t="s">
        <v>623</v>
      </c>
      <c r="K119" s="60" t="s">
        <v>380</v>
      </c>
      <c r="L119" s="75" t="s">
        <v>623</v>
      </c>
      <c r="M119" s="60" t="s">
        <v>438</v>
      </c>
      <c r="N119" s="75" t="s">
        <v>623</v>
      </c>
      <c r="O119" s="60" t="s">
        <v>468</v>
      </c>
      <c r="R119" s="116">
        <f>COUNTIF(F119:O120,"■")</f>
        <v>0</v>
      </c>
    </row>
    <row r="120" spans="1:18" ht="45" customHeight="1" x14ac:dyDescent="0.4">
      <c r="A120" s="119"/>
      <c r="B120" s="122"/>
      <c r="C120" s="110"/>
      <c r="D120" s="132"/>
      <c r="E120" s="134"/>
      <c r="F120" s="31" t="s">
        <v>623</v>
      </c>
      <c r="G120" s="61" t="s">
        <v>54</v>
      </c>
      <c r="H120" s="73" t="s">
        <v>623</v>
      </c>
      <c r="I120" s="61"/>
      <c r="J120" s="73" t="s">
        <v>623</v>
      </c>
      <c r="K120" s="61"/>
      <c r="L120" s="73" t="s">
        <v>623</v>
      </c>
      <c r="M120" s="61"/>
      <c r="N120" s="73" t="s">
        <v>623</v>
      </c>
      <c r="O120" s="61"/>
      <c r="R120" s="116"/>
    </row>
    <row r="121" spans="1:18" ht="45" customHeight="1" x14ac:dyDescent="0.4">
      <c r="A121" s="117">
        <v>13</v>
      </c>
      <c r="B121" s="120" t="s">
        <v>562</v>
      </c>
      <c r="C121" s="123">
        <v>1</v>
      </c>
      <c r="D121" s="126" t="s">
        <v>449</v>
      </c>
      <c r="E121" s="129"/>
      <c r="F121" s="34" t="s">
        <v>623</v>
      </c>
      <c r="G121" s="62" t="s">
        <v>142</v>
      </c>
      <c r="H121" s="76" t="s">
        <v>623</v>
      </c>
      <c r="I121" s="62" t="s">
        <v>281</v>
      </c>
      <c r="J121" s="76" t="s">
        <v>623</v>
      </c>
      <c r="K121" s="62" t="s">
        <v>218</v>
      </c>
      <c r="L121" s="76" t="s">
        <v>623</v>
      </c>
      <c r="M121" s="62" t="s">
        <v>440</v>
      </c>
      <c r="N121" s="76" t="s">
        <v>623</v>
      </c>
      <c r="O121" s="62" t="s">
        <v>53</v>
      </c>
      <c r="R121" s="116">
        <f>COUNTIF(F121:O122,"■")</f>
        <v>0</v>
      </c>
    </row>
    <row r="122" spans="1:18" ht="45" customHeight="1" x14ac:dyDescent="0.4">
      <c r="A122" s="118"/>
      <c r="B122" s="121"/>
      <c r="C122" s="125"/>
      <c r="D122" s="128"/>
      <c r="E122" s="131"/>
      <c r="F122" s="45" t="s">
        <v>623</v>
      </c>
      <c r="G122" s="63" t="s">
        <v>107</v>
      </c>
      <c r="H122" s="86" t="s">
        <v>623</v>
      </c>
      <c r="I122" s="63" t="s">
        <v>140</v>
      </c>
      <c r="J122" s="86" t="s">
        <v>623</v>
      </c>
      <c r="K122" s="63" t="s">
        <v>90</v>
      </c>
      <c r="L122" s="86" t="s">
        <v>623</v>
      </c>
      <c r="M122" s="67" t="s">
        <v>54</v>
      </c>
      <c r="N122" s="86" t="s">
        <v>623</v>
      </c>
      <c r="O122" s="67"/>
      <c r="R122" s="116"/>
    </row>
    <row r="123" spans="1:18" ht="45" customHeight="1" x14ac:dyDescent="0.4">
      <c r="A123" s="118"/>
      <c r="B123" s="121"/>
      <c r="C123" s="110">
        <v>2</v>
      </c>
      <c r="D123" s="132" t="s">
        <v>548</v>
      </c>
      <c r="E123" s="133"/>
      <c r="F123" s="33" t="s">
        <v>623</v>
      </c>
      <c r="G123" s="60" t="s">
        <v>142</v>
      </c>
      <c r="H123" s="75" t="s">
        <v>623</v>
      </c>
      <c r="I123" s="60" t="s">
        <v>276</v>
      </c>
      <c r="J123" s="75" t="s">
        <v>623</v>
      </c>
      <c r="K123" s="60" t="s">
        <v>218</v>
      </c>
      <c r="L123" s="75" t="s">
        <v>623</v>
      </c>
      <c r="M123" s="60" t="s">
        <v>440</v>
      </c>
      <c r="N123" s="75" t="s">
        <v>623</v>
      </c>
      <c r="O123" s="60" t="s">
        <v>107</v>
      </c>
      <c r="R123" s="116">
        <f>COUNTIF(F123:O124,"■")</f>
        <v>0</v>
      </c>
    </row>
    <row r="124" spans="1:18" ht="45" customHeight="1" x14ac:dyDescent="0.4">
      <c r="A124" s="118"/>
      <c r="B124" s="121"/>
      <c r="C124" s="110"/>
      <c r="D124" s="132"/>
      <c r="E124" s="134"/>
      <c r="F124" s="31" t="s">
        <v>623</v>
      </c>
      <c r="G124" s="58" t="s">
        <v>140</v>
      </c>
      <c r="H124" s="73" t="s">
        <v>623</v>
      </c>
      <c r="I124" s="58" t="s">
        <v>90</v>
      </c>
      <c r="J124" s="73" t="s">
        <v>623</v>
      </c>
      <c r="K124" s="61" t="s">
        <v>54</v>
      </c>
      <c r="L124" s="73" t="s">
        <v>623</v>
      </c>
      <c r="M124" s="61"/>
      <c r="N124" s="73" t="s">
        <v>623</v>
      </c>
      <c r="O124" s="61"/>
      <c r="R124" s="116"/>
    </row>
    <row r="125" spans="1:18" ht="45" customHeight="1" x14ac:dyDescent="0.4">
      <c r="A125" s="118"/>
      <c r="B125" s="121"/>
      <c r="C125" s="123">
        <v>3</v>
      </c>
      <c r="D125" s="126" t="s">
        <v>102</v>
      </c>
      <c r="E125" s="129"/>
      <c r="F125" s="34" t="s">
        <v>623</v>
      </c>
      <c r="G125" s="62" t="s">
        <v>137</v>
      </c>
      <c r="H125" s="76" t="s">
        <v>623</v>
      </c>
      <c r="I125" s="62" t="s">
        <v>201</v>
      </c>
      <c r="J125" s="76" t="s">
        <v>623</v>
      </c>
      <c r="K125" s="62" t="s">
        <v>280</v>
      </c>
      <c r="L125" s="76" t="s">
        <v>623</v>
      </c>
      <c r="M125" s="62" t="s">
        <v>601</v>
      </c>
      <c r="N125" s="76" t="s">
        <v>623</v>
      </c>
      <c r="O125" s="62" t="s">
        <v>469</v>
      </c>
      <c r="R125" s="116">
        <f>COUNTIF(F125:O126,"■")</f>
        <v>0</v>
      </c>
    </row>
    <row r="126" spans="1:18" ht="45" customHeight="1" x14ac:dyDescent="0.4">
      <c r="A126" s="118"/>
      <c r="B126" s="121"/>
      <c r="C126" s="125"/>
      <c r="D126" s="128"/>
      <c r="E126" s="131"/>
      <c r="F126" s="45" t="s">
        <v>623</v>
      </c>
      <c r="G126" s="63" t="s">
        <v>231</v>
      </c>
      <c r="H126" s="86" t="s">
        <v>623</v>
      </c>
      <c r="I126" s="67" t="s">
        <v>54</v>
      </c>
      <c r="J126" s="86" t="s">
        <v>623</v>
      </c>
      <c r="K126" s="67"/>
      <c r="L126" s="86" t="s">
        <v>623</v>
      </c>
      <c r="M126" s="67"/>
      <c r="N126" s="86" t="s">
        <v>623</v>
      </c>
      <c r="O126" s="67"/>
      <c r="R126" s="116"/>
    </row>
    <row r="127" spans="1:18" ht="45" customHeight="1" x14ac:dyDescent="0.4">
      <c r="A127" s="118"/>
      <c r="B127" s="121"/>
      <c r="C127" s="110">
        <v>4</v>
      </c>
      <c r="D127" s="132" t="s">
        <v>545</v>
      </c>
      <c r="E127" s="133"/>
      <c r="F127" s="33" t="s">
        <v>623</v>
      </c>
      <c r="G127" s="60" t="s">
        <v>143</v>
      </c>
      <c r="H127" s="75" t="s">
        <v>623</v>
      </c>
      <c r="I127" s="60" t="s">
        <v>278</v>
      </c>
      <c r="J127" s="75" t="s">
        <v>623</v>
      </c>
      <c r="K127" s="60" t="s">
        <v>308</v>
      </c>
      <c r="L127" s="75" t="s">
        <v>623</v>
      </c>
      <c r="M127" s="60" t="s">
        <v>339</v>
      </c>
      <c r="N127" s="75" t="s">
        <v>623</v>
      </c>
      <c r="O127" s="60" t="s">
        <v>411</v>
      </c>
      <c r="R127" s="116">
        <f>COUNTIF(F127:O128,"■")</f>
        <v>0</v>
      </c>
    </row>
    <row r="128" spans="1:18" ht="45" customHeight="1" x14ac:dyDescent="0.4">
      <c r="A128" s="118"/>
      <c r="B128" s="121"/>
      <c r="C128" s="110"/>
      <c r="D128" s="132"/>
      <c r="E128" s="134"/>
      <c r="F128" s="31" t="s">
        <v>623</v>
      </c>
      <c r="G128" s="61" t="s">
        <v>54</v>
      </c>
      <c r="H128" s="73" t="s">
        <v>623</v>
      </c>
      <c r="I128" s="61"/>
      <c r="J128" s="73" t="s">
        <v>623</v>
      </c>
      <c r="K128" s="61"/>
      <c r="L128" s="73" t="s">
        <v>623</v>
      </c>
      <c r="M128" s="61"/>
      <c r="N128" s="73" t="s">
        <v>623</v>
      </c>
      <c r="O128" s="61"/>
      <c r="R128" s="116"/>
    </row>
    <row r="129" spans="1:18" ht="45" customHeight="1" x14ac:dyDescent="0.4">
      <c r="A129" s="118"/>
      <c r="B129" s="121"/>
      <c r="C129" s="14">
        <v>5</v>
      </c>
      <c r="D129" s="22" t="s">
        <v>144</v>
      </c>
      <c r="E129" s="28"/>
      <c r="F129" s="32" t="s">
        <v>623</v>
      </c>
      <c r="G129" s="64" t="s">
        <v>145</v>
      </c>
      <c r="H129" s="74" t="s">
        <v>623</v>
      </c>
      <c r="I129" s="64" t="s">
        <v>279</v>
      </c>
      <c r="J129" s="74" t="s">
        <v>623</v>
      </c>
      <c r="K129" s="64" t="s">
        <v>602</v>
      </c>
      <c r="L129" s="74" t="s">
        <v>623</v>
      </c>
      <c r="M129" s="59" t="s">
        <v>54</v>
      </c>
      <c r="N129" s="74" t="s">
        <v>623</v>
      </c>
      <c r="O129" s="59"/>
      <c r="R129">
        <f>COUNTIF(F129:O129,"■")</f>
        <v>0</v>
      </c>
    </row>
    <row r="130" spans="1:18" ht="45" customHeight="1" x14ac:dyDescent="0.4">
      <c r="A130" s="118"/>
      <c r="B130" s="121"/>
      <c r="C130" s="110">
        <v>6</v>
      </c>
      <c r="D130" s="110" t="s">
        <v>544</v>
      </c>
      <c r="E130" s="133"/>
      <c r="F130" s="36" t="s">
        <v>623</v>
      </c>
      <c r="G130" s="60" t="s">
        <v>148</v>
      </c>
      <c r="H130" s="78" t="s">
        <v>623</v>
      </c>
      <c r="I130" s="60" t="s">
        <v>282</v>
      </c>
      <c r="J130" s="78" t="s">
        <v>623</v>
      </c>
      <c r="K130" s="60" t="s">
        <v>382</v>
      </c>
      <c r="L130" s="78" t="s">
        <v>623</v>
      </c>
      <c r="M130" s="60" t="s">
        <v>338</v>
      </c>
      <c r="N130" s="78" t="s">
        <v>623</v>
      </c>
      <c r="O130" s="60" t="s">
        <v>604</v>
      </c>
      <c r="R130" s="116">
        <f>COUNTIF(F130:O131,"■")</f>
        <v>0</v>
      </c>
    </row>
    <row r="131" spans="1:18" ht="45" customHeight="1" x14ac:dyDescent="0.4">
      <c r="A131" s="118"/>
      <c r="B131" s="121"/>
      <c r="C131" s="110"/>
      <c r="D131" s="110"/>
      <c r="E131" s="134"/>
      <c r="F131" s="40" t="s">
        <v>623</v>
      </c>
      <c r="G131" s="58" t="s">
        <v>603</v>
      </c>
      <c r="H131" s="87" t="s">
        <v>623</v>
      </c>
      <c r="I131" s="61" t="s">
        <v>54</v>
      </c>
      <c r="J131" s="87" t="s">
        <v>623</v>
      </c>
      <c r="K131" s="61"/>
      <c r="L131" s="87" t="s">
        <v>623</v>
      </c>
      <c r="M131" s="61"/>
      <c r="N131" s="87" t="s">
        <v>623</v>
      </c>
      <c r="O131" s="61"/>
      <c r="R131" s="116"/>
    </row>
    <row r="132" spans="1:18" ht="45" customHeight="1" x14ac:dyDescent="0.4">
      <c r="A132" s="118"/>
      <c r="B132" s="121"/>
      <c r="C132" s="123">
        <v>7</v>
      </c>
      <c r="D132" s="126" t="s">
        <v>543</v>
      </c>
      <c r="E132" s="129"/>
      <c r="F132" s="34" t="s">
        <v>623</v>
      </c>
      <c r="G132" s="62" t="s">
        <v>149</v>
      </c>
      <c r="H132" s="76" t="s">
        <v>623</v>
      </c>
      <c r="I132" s="62" t="s">
        <v>625</v>
      </c>
      <c r="J132" s="76" t="s">
        <v>623</v>
      </c>
      <c r="K132" s="62" t="s">
        <v>383</v>
      </c>
      <c r="L132" s="76" t="s">
        <v>623</v>
      </c>
      <c r="M132" s="62" t="s">
        <v>442</v>
      </c>
      <c r="N132" s="76" t="s">
        <v>623</v>
      </c>
      <c r="O132" s="62" t="s">
        <v>471</v>
      </c>
      <c r="R132" s="116">
        <f>COUNTIF(F132:O133,"■")</f>
        <v>0</v>
      </c>
    </row>
    <row r="133" spans="1:18" ht="45" customHeight="1" x14ac:dyDescent="0.4">
      <c r="A133" s="118"/>
      <c r="B133" s="121"/>
      <c r="C133" s="125"/>
      <c r="D133" s="128"/>
      <c r="E133" s="131"/>
      <c r="F133" s="47" t="s">
        <v>623</v>
      </c>
      <c r="G133" s="63" t="s">
        <v>150</v>
      </c>
      <c r="H133" s="89" t="s">
        <v>623</v>
      </c>
      <c r="I133" s="67" t="s">
        <v>54</v>
      </c>
      <c r="J133" s="89" t="s">
        <v>623</v>
      </c>
      <c r="K133" s="67"/>
      <c r="L133" s="89" t="s">
        <v>623</v>
      </c>
      <c r="M133" s="67"/>
      <c r="N133" s="89" t="s">
        <v>623</v>
      </c>
      <c r="O133" s="67"/>
      <c r="R133" s="116"/>
    </row>
    <row r="134" spans="1:18" ht="45" customHeight="1" x14ac:dyDescent="0.4">
      <c r="A134" s="118"/>
      <c r="B134" s="121"/>
      <c r="C134" s="110">
        <v>8</v>
      </c>
      <c r="D134" s="132" t="s">
        <v>394</v>
      </c>
      <c r="E134" s="133"/>
      <c r="F134" s="33" t="s">
        <v>623</v>
      </c>
      <c r="G134" s="60" t="s">
        <v>405</v>
      </c>
      <c r="H134" s="75" t="s">
        <v>623</v>
      </c>
      <c r="I134" s="60" t="s">
        <v>284</v>
      </c>
      <c r="J134" s="75" t="s">
        <v>623</v>
      </c>
      <c r="K134" s="60" t="s">
        <v>385</v>
      </c>
      <c r="L134" s="75" t="s">
        <v>623</v>
      </c>
      <c r="M134" s="60" t="s">
        <v>444</v>
      </c>
      <c r="N134" s="75" t="s">
        <v>623</v>
      </c>
      <c r="O134" s="60" t="s">
        <v>472</v>
      </c>
      <c r="R134" s="116">
        <f>COUNTIF(F134:O135,"■")</f>
        <v>0</v>
      </c>
    </row>
    <row r="135" spans="1:18" ht="45" customHeight="1" x14ac:dyDescent="0.4">
      <c r="A135" s="118"/>
      <c r="B135" s="121"/>
      <c r="C135" s="110"/>
      <c r="D135" s="132"/>
      <c r="E135" s="134"/>
      <c r="F135" s="49" t="s">
        <v>623</v>
      </c>
      <c r="G135" s="61" t="s">
        <v>54</v>
      </c>
      <c r="H135" s="91" t="s">
        <v>623</v>
      </c>
      <c r="I135" s="61"/>
      <c r="J135" s="91" t="s">
        <v>623</v>
      </c>
      <c r="K135" s="61"/>
      <c r="L135" s="91" t="s">
        <v>623</v>
      </c>
      <c r="M135" s="61"/>
      <c r="N135" s="91" t="s">
        <v>623</v>
      </c>
      <c r="O135" s="61"/>
      <c r="R135" s="116"/>
    </row>
    <row r="136" spans="1:18" ht="45" customHeight="1" x14ac:dyDescent="0.4">
      <c r="A136" s="118"/>
      <c r="B136" s="121"/>
      <c r="C136" s="14">
        <v>9</v>
      </c>
      <c r="D136" s="22" t="s">
        <v>541</v>
      </c>
      <c r="E136" s="28"/>
      <c r="F136" s="32" t="s">
        <v>623</v>
      </c>
      <c r="G136" s="64" t="s">
        <v>153</v>
      </c>
      <c r="H136" s="74" t="s">
        <v>623</v>
      </c>
      <c r="I136" s="64" t="s">
        <v>286</v>
      </c>
      <c r="J136" s="74" t="s">
        <v>623</v>
      </c>
      <c r="K136" s="64" t="s">
        <v>387</v>
      </c>
      <c r="L136" s="74" t="s">
        <v>623</v>
      </c>
      <c r="M136" s="64" t="s">
        <v>188</v>
      </c>
      <c r="N136" s="74" t="s">
        <v>623</v>
      </c>
      <c r="O136" s="59" t="s">
        <v>54</v>
      </c>
      <c r="R136">
        <f>COUNTIF(F136:O136,"■")</f>
        <v>0</v>
      </c>
    </row>
    <row r="137" spans="1:18" ht="45" customHeight="1" x14ac:dyDescent="0.4">
      <c r="A137" s="118"/>
      <c r="B137" s="121"/>
      <c r="C137" s="110">
        <v>10</v>
      </c>
      <c r="D137" s="132" t="s">
        <v>533</v>
      </c>
      <c r="E137" s="133"/>
      <c r="F137" s="33" t="s">
        <v>623</v>
      </c>
      <c r="G137" s="60" t="s">
        <v>119</v>
      </c>
      <c r="H137" s="75" t="s">
        <v>623</v>
      </c>
      <c r="I137" s="60" t="s">
        <v>288</v>
      </c>
      <c r="J137" s="75" t="s">
        <v>623</v>
      </c>
      <c r="K137" s="60" t="s">
        <v>195</v>
      </c>
      <c r="L137" s="75" t="s">
        <v>623</v>
      </c>
      <c r="M137" s="60" t="s">
        <v>445</v>
      </c>
      <c r="N137" s="75" t="s">
        <v>623</v>
      </c>
      <c r="O137" s="60" t="s">
        <v>453</v>
      </c>
      <c r="R137" s="116">
        <f>COUNTIF(F137:O138,"■")</f>
        <v>0</v>
      </c>
    </row>
    <row r="138" spans="1:18" ht="45" customHeight="1" x14ac:dyDescent="0.4">
      <c r="A138" s="118"/>
      <c r="B138" s="121"/>
      <c r="C138" s="110"/>
      <c r="D138" s="132"/>
      <c r="E138" s="134"/>
      <c r="F138" s="49" t="s">
        <v>623</v>
      </c>
      <c r="G138" s="58" t="s">
        <v>155</v>
      </c>
      <c r="H138" s="91" t="s">
        <v>623</v>
      </c>
      <c r="I138" s="58" t="s">
        <v>246</v>
      </c>
      <c r="J138" s="91" t="s">
        <v>623</v>
      </c>
      <c r="K138" s="58" t="s">
        <v>605</v>
      </c>
      <c r="L138" s="91" t="s">
        <v>623</v>
      </c>
      <c r="M138" s="58" t="s">
        <v>660</v>
      </c>
      <c r="N138" s="91" t="s">
        <v>623</v>
      </c>
      <c r="O138" s="61" t="s">
        <v>54</v>
      </c>
      <c r="R138" s="116"/>
    </row>
    <row r="139" spans="1:18" ht="45" customHeight="1" x14ac:dyDescent="0.4">
      <c r="A139" s="118"/>
      <c r="B139" s="121"/>
      <c r="C139" s="14">
        <v>11</v>
      </c>
      <c r="D139" s="22" t="s">
        <v>197</v>
      </c>
      <c r="E139" s="28"/>
      <c r="F139" s="32" t="s">
        <v>623</v>
      </c>
      <c r="G139" s="64" t="s">
        <v>606</v>
      </c>
      <c r="H139" s="74" t="s">
        <v>623</v>
      </c>
      <c r="I139" s="64" t="s">
        <v>607</v>
      </c>
      <c r="J139" s="74" t="s">
        <v>623</v>
      </c>
      <c r="K139" s="64" t="s">
        <v>177</v>
      </c>
      <c r="L139" s="74" t="s">
        <v>623</v>
      </c>
      <c r="M139" s="64" t="s">
        <v>174</v>
      </c>
      <c r="N139" s="74" t="s">
        <v>623</v>
      </c>
      <c r="O139" s="59" t="s">
        <v>54</v>
      </c>
      <c r="R139">
        <f t="shared" ref="R139:R144" si="0">COUNTIF(F139:O139,"■")</f>
        <v>0</v>
      </c>
    </row>
    <row r="140" spans="1:18" ht="45" customHeight="1" x14ac:dyDescent="0.4">
      <c r="A140" s="118"/>
      <c r="B140" s="121"/>
      <c r="C140" s="13">
        <v>12</v>
      </c>
      <c r="D140" s="21" t="s">
        <v>540</v>
      </c>
      <c r="E140" s="27"/>
      <c r="F140" s="40" t="s">
        <v>623</v>
      </c>
      <c r="G140" s="58" t="s">
        <v>159</v>
      </c>
      <c r="H140" s="87" t="s">
        <v>623</v>
      </c>
      <c r="I140" s="58" t="s">
        <v>291</v>
      </c>
      <c r="J140" s="87" t="s">
        <v>623</v>
      </c>
      <c r="K140" s="58" t="s">
        <v>389</v>
      </c>
      <c r="L140" s="87" t="s">
        <v>623</v>
      </c>
      <c r="M140" s="58" t="s">
        <v>78</v>
      </c>
      <c r="N140" s="87" t="s">
        <v>623</v>
      </c>
      <c r="O140" s="61" t="s">
        <v>54</v>
      </c>
      <c r="R140">
        <f t="shared" si="0"/>
        <v>0</v>
      </c>
    </row>
    <row r="141" spans="1:18" ht="45" customHeight="1" x14ac:dyDescent="0.4">
      <c r="A141" s="118"/>
      <c r="B141" s="121"/>
      <c r="C141" s="14">
        <v>13</v>
      </c>
      <c r="D141" s="22" t="s">
        <v>367</v>
      </c>
      <c r="E141" s="28"/>
      <c r="F141" s="32" t="s">
        <v>623</v>
      </c>
      <c r="G141" s="64" t="s">
        <v>661</v>
      </c>
      <c r="H141" s="74" t="s">
        <v>623</v>
      </c>
      <c r="I141" s="64" t="s">
        <v>662</v>
      </c>
      <c r="J141" s="74" t="s">
        <v>623</v>
      </c>
      <c r="K141" s="64" t="s">
        <v>591</v>
      </c>
      <c r="L141" s="74" t="s">
        <v>623</v>
      </c>
      <c r="M141" s="64" t="s">
        <v>518</v>
      </c>
      <c r="N141" s="74" t="s">
        <v>623</v>
      </c>
      <c r="O141" s="59" t="s">
        <v>54</v>
      </c>
      <c r="R141">
        <f t="shared" si="0"/>
        <v>0</v>
      </c>
    </row>
    <row r="142" spans="1:18" ht="45" customHeight="1" x14ac:dyDescent="0.4">
      <c r="A142" s="118"/>
      <c r="B142" s="121"/>
      <c r="C142" s="13">
        <v>14</v>
      </c>
      <c r="D142" s="21" t="s">
        <v>307</v>
      </c>
      <c r="E142" s="27"/>
      <c r="F142" s="40" t="s">
        <v>623</v>
      </c>
      <c r="G142" s="58" t="s">
        <v>421</v>
      </c>
      <c r="H142" s="87" t="s">
        <v>623</v>
      </c>
      <c r="I142" s="58" t="s">
        <v>522</v>
      </c>
      <c r="J142" s="87" t="s">
        <v>623</v>
      </c>
      <c r="K142" s="58" t="s">
        <v>608</v>
      </c>
      <c r="L142" s="87" t="s">
        <v>623</v>
      </c>
      <c r="M142" s="58" t="s">
        <v>610</v>
      </c>
      <c r="N142" s="87" t="s">
        <v>623</v>
      </c>
      <c r="O142" s="61" t="s">
        <v>54</v>
      </c>
      <c r="R142">
        <f t="shared" si="0"/>
        <v>0</v>
      </c>
    </row>
    <row r="143" spans="1:18" ht="45" customHeight="1" x14ac:dyDescent="0.4">
      <c r="A143" s="118"/>
      <c r="B143" s="121"/>
      <c r="C143" s="14">
        <v>15</v>
      </c>
      <c r="D143" s="22" t="s">
        <v>408</v>
      </c>
      <c r="E143" s="28"/>
      <c r="F143" s="32" t="s">
        <v>623</v>
      </c>
      <c r="G143" s="64" t="s">
        <v>421</v>
      </c>
      <c r="H143" s="74" t="s">
        <v>623</v>
      </c>
      <c r="I143" s="64" t="s">
        <v>612</v>
      </c>
      <c r="J143" s="74" t="s">
        <v>623</v>
      </c>
      <c r="K143" s="64" t="s">
        <v>613</v>
      </c>
      <c r="L143" s="74" t="s">
        <v>623</v>
      </c>
      <c r="M143" s="59" t="s">
        <v>54</v>
      </c>
      <c r="N143" s="74" t="s">
        <v>623</v>
      </c>
      <c r="O143" s="59"/>
      <c r="R143">
        <f t="shared" si="0"/>
        <v>0</v>
      </c>
    </row>
    <row r="144" spans="1:18" ht="45" customHeight="1" x14ac:dyDescent="0.4">
      <c r="A144" s="118"/>
      <c r="B144" s="121"/>
      <c r="C144" s="13">
        <v>16</v>
      </c>
      <c r="D144" s="21" t="s">
        <v>260</v>
      </c>
      <c r="E144" s="27"/>
      <c r="F144" s="40" t="s">
        <v>623</v>
      </c>
      <c r="G144" s="58" t="s">
        <v>160</v>
      </c>
      <c r="H144" s="87" t="s">
        <v>623</v>
      </c>
      <c r="I144" s="58" t="s">
        <v>463</v>
      </c>
      <c r="J144" s="87" t="s">
        <v>623</v>
      </c>
      <c r="K144" s="61" t="s">
        <v>54</v>
      </c>
      <c r="L144" s="87" t="s">
        <v>623</v>
      </c>
      <c r="M144" s="61"/>
      <c r="N144" s="87" t="s">
        <v>623</v>
      </c>
      <c r="O144" s="61"/>
      <c r="R144">
        <f t="shared" si="0"/>
        <v>0</v>
      </c>
    </row>
    <row r="145" spans="1:18" ht="45" customHeight="1" x14ac:dyDescent="0.4">
      <c r="A145" s="118"/>
      <c r="B145" s="121"/>
      <c r="C145" s="123">
        <v>17</v>
      </c>
      <c r="D145" s="123" t="s">
        <v>539</v>
      </c>
      <c r="E145" s="129"/>
      <c r="F145" s="34" t="s">
        <v>623</v>
      </c>
      <c r="G145" s="62" t="s">
        <v>621</v>
      </c>
      <c r="H145" s="76" t="s">
        <v>623</v>
      </c>
      <c r="I145" s="62" t="s">
        <v>626</v>
      </c>
      <c r="J145" s="76" t="s">
        <v>623</v>
      </c>
      <c r="K145" s="62" t="s">
        <v>634</v>
      </c>
      <c r="L145" s="76" t="s">
        <v>623</v>
      </c>
      <c r="M145" s="62" t="s">
        <v>446</v>
      </c>
      <c r="N145" s="76" t="s">
        <v>623</v>
      </c>
      <c r="O145" s="62" t="s">
        <v>455</v>
      </c>
      <c r="R145" s="116">
        <f>COUNTIF(F145:O146,"■")</f>
        <v>0</v>
      </c>
    </row>
    <row r="146" spans="1:18" ht="45" customHeight="1" x14ac:dyDescent="0.4">
      <c r="A146" s="118"/>
      <c r="B146" s="121"/>
      <c r="C146" s="125"/>
      <c r="D146" s="125"/>
      <c r="E146" s="131"/>
      <c r="F146" s="35" t="s">
        <v>623</v>
      </c>
      <c r="G146" s="63" t="s">
        <v>620</v>
      </c>
      <c r="H146" s="77" t="s">
        <v>623</v>
      </c>
      <c r="I146" s="63" t="s">
        <v>517</v>
      </c>
      <c r="J146" s="77" t="s">
        <v>623</v>
      </c>
      <c r="K146" s="63" t="s">
        <v>390</v>
      </c>
      <c r="L146" s="77" t="s">
        <v>623</v>
      </c>
      <c r="M146" s="63" t="s">
        <v>622</v>
      </c>
      <c r="N146" s="77" t="s">
        <v>623</v>
      </c>
      <c r="O146" s="67" t="s">
        <v>54</v>
      </c>
      <c r="R146" s="116"/>
    </row>
    <row r="147" spans="1:18" ht="45" customHeight="1" x14ac:dyDescent="0.4">
      <c r="A147" s="118"/>
      <c r="B147" s="121"/>
      <c r="C147" s="110">
        <v>18</v>
      </c>
      <c r="D147" s="132" t="s">
        <v>538</v>
      </c>
      <c r="E147" s="133"/>
      <c r="F147" s="33" t="s">
        <v>623</v>
      </c>
      <c r="G147" s="60" t="s">
        <v>161</v>
      </c>
      <c r="H147" s="75" t="s">
        <v>623</v>
      </c>
      <c r="I147" s="60" t="s">
        <v>293</v>
      </c>
      <c r="J147" s="75" t="s">
        <v>623</v>
      </c>
      <c r="K147" s="60" t="s">
        <v>44</v>
      </c>
      <c r="L147" s="75" t="s">
        <v>623</v>
      </c>
      <c r="M147" s="60" t="s">
        <v>8</v>
      </c>
      <c r="N147" s="75" t="s">
        <v>623</v>
      </c>
      <c r="O147" s="60" t="s">
        <v>474</v>
      </c>
      <c r="R147" s="116">
        <f>COUNTIF(F147:O148,"■")</f>
        <v>0</v>
      </c>
    </row>
    <row r="148" spans="1:18" ht="45" customHeight="1" x14ac:dyDescent="0.4">
      <c r="A148" s="118"/>
      <c r="B148" s="121"/>
      <c r="C148" s="110"/>
      <c r="D148" s="132"/>
      <c r="E148" s="134"/>
      <c r="F148" s="31" t="s">
        <v>623</v>
      </c>
      <c r="G148" s="58" t="s">
        <v>165</v>
      </c>
      <c r="H148" s="73" t="s">
        <v>623</v>
      </c>
      <c r="I148" s="58" t="s">
        <v>228</v>
      </c>
      <c r="J148" s="73" t="s">
        <v>623</v>
      </c>
      <c r="K148" s="58" t="s">
        <v>344</v>
      </c>
      <c r="L148" s="73" t="s">
        <v>623</v>
      </c>
      <c r="M148" s="61" t="s">
        <v>54</v>
      </c>
      <c r="N148" s="73" t="s">
        <v>623</v>
      </c>
      <c r="O148" s="61"/>
      <c r="R148" s="116"/>
    </row>
    <row r="149" spans="1:18" ht="45" customHeight="1" x14ac:dyDescent="0.4">
      <c r="A149" s="118"/>
      <c r="B149" s="121"/>
      <c r="C149" s="123">
        <v>19</v>
      </c>
      <c r="D149" s="126" t="s">
        <v>537</v>
      </c>
      <c r="E149" s="129"/>
      <c r="F149" s="34" t="s">
        <v>623</v>
      </c>
      <c r="G149" s="62" t="s">
        <v>636</v>
      </c>
      <c r="H149" s="76" t="s">
        <v>623</v>
      </c>
      <c r="I149" s="62" t="s">
        <v>51</v>
      </c>
      <c r="J149" s="76" t="s">
        <v>623</v>
      </c>
      <c r="K149" s="62" t="s">
        <v>393</v>
      </c>
      <c r="L149" s="76" t="s">
        <v>623</v>
      </c>
      <c r="M149" s="62" t="s">
        <v>447</v>
      </c>
      <c r="N149" s="76" t="s">
        <v>623</v>
      </c>
      <c r="O149" s="62" t="s">
        <v>475</v>
      </c>
      <c r="R149" s="116">
        <f>COUNTIF(F149:O151,"■")</f>
        <v>0</v>
      </c>
    </row>
    <row r="150" spans="1:18" ht="45" customHeight="1" x14ac:dyDescent="0.4">
      <c r="A150" s="118"/>
      <c r="B150" s="121"/>
      <c r="C150" s="124"/>
      <c r="D150" s="127"/>
      <c r="E150" s="130"/>
      <c r="F150" s="50" t="s">
        <v>623</v>
      </c>
      <c r="G150" s="66" t="s">
        <v>628</v>
      </c>
      <c r="H150" s="92" t="s">
        <v>623</v>
      </c>
      <c r="I150" s="66" t="s">
        <v>294</v>
      </c>
      <c r="J150" s="92" t="s">
        <v>623</v>
      </c>
      <c r="K150" s="66" t="s">
        <v>395</v>
      </c>
      <c r="L150" s="92" t="s">
        <v>623</v>
      </c>
      <c r="M150" s="66" t="s">
        <v>451</v>
      </c>
      <c r="N150" s="92" t="s">
        <v>623</v>
      </c>
      <c r="O150" s="66" t="s">
        <v>476</v>
      </c>
      <c r="R150" s="116"/>
    </row>
    <row r="151" spans="1:18" ht="45" customHeight="1" x14ac:dyDescent="0.4">
      <c r="A151" s="118"/>
      <c r="B151" s="121"/>
      <c r="C151" s="125"/>
      <c r="D151" s="128"/>
      <c r="E151" s="131"/>
      <c r="F151" s="47" t="s">
        <v>623</v>
      </c>
      <c r="G151" s="63" t="s">
        <v>166</v>
      </c>
      <c r="H151" s="89" t="s">
        <v>623</v>
      </c>
      <c r="I151" s="63" t="s">
        <v>295</v>
      </c>
      <c r="J151" s="89" t="s">
        <v>623</v>
      </c>
      <c r="K151" s="63" t="s">
        <v>547</v>
      </c>
      <c r="L151" s="89" t="s">
        <v>623</v>
      </c>
      <c r="M151" s="67" t="s">
        <v>54</v>
      </c>
      <c r="N151" s="89" t="s">
        <v>623</v>
      </c>
      <c r="O151" s="67"/>
      <c r="R151" s="116"/>
    </row>
    <row r="152" spans="1:18" ht="45" customHeight="1" x14ac:dyDescent="0.4">
      <c r="A152" s="118"/>
      <c r="B152" s="121"/>
      <c r="C152" s="110">
        <v>20</v>
      </c>
      <c r="D152" s="132" t="s">
        <v>130</v>
      </c>
      <c r="E152" s="133"/>
      <c r="F152" s="33" t="s">
        <v>623</v>
      </c>
      <c r="G152" s="60" t="s">
        <v>167</v>
      </c>
      <c r="H152" s="75" t="s">
        <v>623</v>
      </c>
      <c r="I152" s="60" t="s">
        <v>299</v>
      </c>
      <c r="J152" s="75" t="s">
        <v>623</v>
      </c>
      <c r="K152" s="60" t="s">
        <v>396</v>
      </c>
      <c r="L152" s="75" t="s">
        <v>623</v>
      </c>
      <c r="M152" s="60" t="s">
        <v>52</v>
      </c>
      <c r="N152" s="75" t="s">
        <v>623</v>
      </c>
      <c r="O152" s="60" t="s">
        <v>405</v>
      </c>
      <c r="R152" s="116">
        <f>COUNTIF(F152:O153,"■")</f>
        <v>0</v>
      </c>
    </row>
    <row r="153" spans="1:18" ht="45" customHeight="1" x14ac:dyDescent="0.4">
      <c r="A153" s="118"/>
      <c r="B153" s="121"/>
      <c r="C153" s="110"/>
      <c r="D153" s="132"/>
      <c r="E153" s="134"/>
      <c r="F153" s="31" t="s">
        <v>623</v>
      </c>
      <c r="G153" s="58" t="s">
        <v>146</v>
      </c>
      <c r="H153" s="73" t="s">
        <v>623</v>
      </c>
      <c r="I153" s="58" t="s">
        <v>300</v>
      </c>
      <c r="J153" s="73" t="s">
        <v>623</v>
      </c>
      <c r="K153" s="58" t="s">
        <v>397</v>
      </c>
      <c r="L153" s="73" t="s">
        <v>623</v>
      </c>
      <c r="M153" s="58" t="s">
        <v>452</v>
      </c>
      <c r="N153" s="73" t="s">
        <v>623</v>
      </c>
      <c r="O153" s="61" t="s">
        <v>54</v>
      </c>
      <c r="R153" s="116"/>
    </row>
    <row r="154" spans="1:18" ht="45" customHeight="1" x14ac:dyDescent="0.4">
      <c r="A154" s="118"/>
      <c r="B154" s="121"/>
      <c r="C154" s="14">
        <v>21</v>
      </c>
      <c r="D154" s="22" t="s">
        <v>536</v>
      </c>
      <c r="E154" s="28"/>
      <c r="F154" s="32" t="s">
        <v>623</v>
      </c>
      <c r="G154" s="64" t="s">
        <v>168</v>
      </c>
      <c r="H154" s="74" t="s">
        <v>623</v>
      </c>
      <c r="I154" s="64" t="s">
        <v>302</v>
      </c>
      <c r="J154" s="74" t="s">
        <v>623</v>
      </c>
      <c r="K154" s="64" t="s">
        <v>229</v>
      </c>
      <c r="L154" s="74" t="s">
        <v>623</v>
      </c>
      <c r="M154" s="64" t="s">
        <v>185</v>
      </c>
      <c r="N154" s="74" t="s">
        <v>623</v>
      </c>
      <c r="O154" s="59" t="s">
        <v>54</v>
      </c>
      <c r="R154">
        <f>COUNTIF(F154:O154,"■")</f>
        <v>0</v>
      </c>
    </row>
    <row r="155" spans="1:18" ht="45" customHeight="1" x14ac:dyDescent="0.4">
      <c r="A155" s="118"/>
      <c r="B155" s="121"/>
      <c r="C155" s="13">
        <v>22</v>
      </c>
      <c r="D155" s="21" t="s">
        <v>534</v>
      </c>
      <c r="E155" s="27"/>
      <c r="F155" s="31" t="s">
        <v>623</v>
      </c>
      <c r="G155" s="58" t="s">
        <v>454</v>
      </c>
      <c r="H155" s="73" t="s">
        <v>623</v>
      </c>
      <c r="I155" s="58" t="s">
        <v>477</v>
      </c>
      <c r="J155" s="73" t="s">
        <v>623</v>
      </c>
      <c r="K155" s="61" t="s">
        <v>54</v>
      </c>
      <c r="L155" s="73" t="s">
        <v>623</v>
      </c>
      <c r="M155" s="61"/>
      <c r="N155" s="73" t="s">
        <v>623</v>
      </c>
      <c r="O155" s="61"/>
      <c r="R155">
        <f>COUNTIF(F155:O155,"■")</f>
        <v>0</v>
      </c>
    </row>
    <row r="156" spans="1:18" ht="45" customHeight="1" x14ac:dyDescent="0.4">
      <c r="A156" s="118"/>
      <c r="B156" s="121"/>
      <c r="C156" s="123">
        <v>23</v>
      </c>
      <c r="D156" s="123" t="s">
        <v>532</v>
      </c>
      <c r="E156" s="129"/>
      <c r="F156" s="34" t="s">
        <v>623</v>
      </c>
      <c r="G156" s="62" t="s">
        <v>170</v>
      </c>
      <c r="H156" s="76" t="s">
        <v>623</v>
      </c>
      <c r="I156" s="62" t="s">
        <v>494</v>
      </c>
      <c r="J156" s="76" t="s">
        <v>623</v>
      </c>
      <c r="K156" s="62" t="s">
        <v>398</v>
      </c>
      <c r="L156" s="76" t="s">
        <v>623</v>
      </c>
      <c r="M156" s="62" t="s">
        <v>456</v>
      </c>
      <c r="N156" s="76" t="s">
        <v>623</v>
      </c>
      <c r="O156" s="62" t="s">
        <v>399</v>
      </c>
      <c r="R156" s="116">
        <f>COUNTIF(F156:O157,"■")</f>
        <v>0</v>
      </c>
    </row>
    <row r="157" spans="1:18" ht="45" customHeight="1" x14ac:dyDescent="0.4">
      <c r="A157" s="118"/>
      <c r="B157" s="121"/>
      <c r="C157" s="125"/>
      <c r="D157" s="125"/>
      <c r="E157" s="131"/>
      <c r="F157" s="45" t="s">
        <v>623</v>
      </c>
      <c r="G157" s="63" t="s">
        <v>171</v>
      </c>
      <c r="H157" s="86" t="s">
        <v>623</v>
      </c>
      <c r="I157" s="63" t="s">
        <v>303</v>
      </c>
      <c r="J157" s="86" t="s">
        <v>623</v>
      </c>
      <c r="K157" s="67" t="s">
        <v>54</v>
      </c>
      <c r="L157" s="86" t="s">
        <v>623</v>
      </c>
      <c r="M157" s="67"/>
      <c r="N157" s="86" t="s">
        <v>623</v>
      </c>
      <c r="O157" s="67"/>
      <c r="R157" s="116"/>
    </row>
    <row r="158" spans="1:18" ht="45" customHeight="1" x14ac:dyDescent="0.4">
      <c r="A158" s="118"/>
      <c r="B158" s="121"/>
      <c r="C158" s="16">
        <v>24</v>
      </c>
      <c r="D158" s="25" t="s">
        <v>173</v>
      </c>
      <c r="E158" s="27"/>
      <c r="F158" s="51" t="s">
        <v>623</v>
      </c>
      <c r="G158" s="68" t="s">
        <v>173</v>
      </c>
      <c r="H158" s="93" t="s">
        <v>623</v>
      </c>
      <c r="I158" s="68" t="s">
        <v>275</v>
      </c>
      <c r="J158" s="93" t="s">
        <v>623</v>
      </c>
      <c r="K158" s="68" t="s">
        <v>403</v>
      </c>
      <c r="L158" s="93" t="s">
        <v>623</v>
      </c>
      <c r="M158" s="99" t="s">
        <v>54</v>
      </c>
      <c r="N158" s="93" t="s">
        <v>623</v>
      </c>
      <c r="O158" s="99"/>
      <c r="R158">
        <f t="shared" ref="R158:R165" si="1">COUNTIF(F158:O158,"■")</f>
        <v>0</v>
      </c>
    </row>
    <row r="159" spans="1:18" ht="45" customHeight="1" x14ac:dyDescent="0.4">
      <c r="A159" s="118"/>
      <c r="B159" s="121"/>
      <c r="C159" s="15">
        <v>25</v>
      </c>
      <c r="D159" s="23" t="s">
        <v>116</v>
      </c>
      <c r="E159" s="28"/>
      <c r="F159" s="52" t="s">
        <v>623</v>
      </c>
      <c r="G159" s="69" t="s">
        <v>175</v>
      </c>
      <c r="H159" s="94" t="s">
        <v>623</v>
      </c>
      <c r="I159" s="69" t="s">
        <v>305</v>
      </c>
      <c r="J159" s="94" t="s">
        <v>623</v>
      </c>
      <c r="K159" s="69" t="s">
        <v>407</v>
      </c>
      <c r="L159" s="94" t="s">
        <v>623</v>
      </c>
      <c r="M159" s="98" t="s">
        <v>54</v>
      </c>
      <c r="N159" s="94" t="s">
        <v>623</v>
      </c>
      <c r="O159" s="98"/>
      <c r="R159">
        <f t="shared" si="1"/>
        <v>0</v>
      </c>
    </row>
    <row r="160" spans="1:18" ht="45" customHeight="1" x14ac:dyDescent="0.4">
      <c r="A160" s="118"/>
      <c r="B160" s="121"/>
      <c r="C160" s="16">
        <v>26</v>
      </c>
      <c r="D160" s="25" t="s">
        <v>298</v>
      </c>
      <c r="E160" s="27"/>
      <c r="F160" s="53" t="s">
        <v>623</v>
      </c>
      <c r="G160" s="68" t="s">
        <v>176</v>
      </c>
      <c r="H160" s="95" t="s">
        <v>623</v>
      </c>
      <c r="I160" s="68" t="s">
        <v>614</v>
      </c>
      <c r="J160" s="95" t="s">
        <v>623</v>
      </c>
      <c r="K160" s="68" t="s">
        <v>45</v>
      </c>
      <c r="L160" s="95" t="s">
        <v>623</v>
      </c>
      <c r="M160" s="99" t="s">
        <v>54</v>
      </c>
      <c r="N160" s="95" t="s">
        <v>623</v>
      </c>
      <c r="O160" s="99"/>
      <c r="R160">
        <f t="shared" si="1"/>
        <v>0</v>
      </c>
    </row>
    <row r="161" spans="1:18" ht="45" customHeight="1" x14ac:dyDescent="0.4">
      <c r="A161" s="118"/>
      <c r="B161" s="121"/>
      <c r="C161" s="15">
        <v>27</v>
      </c>
      <c r="D161" s="23" t="s">
        <v>531</v>
      </c>
      <c r="E161" s="28"/>
      <c r="F161" s="52" t="s">
        <v>623</v>
      </c>
      <c r="G161" s="69" t="s">
        <v>615</v>
      </c>
      <c r="H161" s="94" t="s">
        <v>623</v>
      </c>
      <c r="I161" s="69" t="s">
        <v>306</v>
      </c>
      <c r="J161" s="94" t="s">
        <v>623</v>
      </c>
      <c r="K161" s="69" t="s">
        <v>225</v>
      </c>
      <c r="L161" s="94" t="s">
        <v>623</v>
      </c>
      <c r="M161" s="98" t="s">
        <v>54</v>
      </c>
      <c r="N161" s="94" t="s">
        <v>623</v>
      </c>
      <c r="O161" s="98"/>
      <c r="R161">
        <f t="shared" si="1"/>
        <v>0</v>
      </c>
    </row>
    <row r="162" spans="1:18" ht="45" customHeight="1" x14ac:dyDescent="0.4">
      <c r="A162" s="118"/>
      <c r="B162" s="121"/>
      <c r="C162" s="16">
        <v>28</v>
      </c>
      <c r="D162" s="25" t="s">
        <v>530</v>
      </c>
      <c r="E162" s="27"/>
      <c r="F162" s="53" t="s">
        <v>623</v>
      </c>
      <c r="G162" s="68" t="s">
        <v>617</v>
      </c>
      <c r="H162" s="95" t="s">
        <v>623</v>
      </c>
      <c r="I162" s="68" t="s">
        <v>665</v>
      </c>
      <c r="J162" s="95" t="s">
        <v>623</v>
      </c>
      <c r="K162" s="68" t="s">
        <v>409</v>
      </c>
      <c r="L162" s="95" t="s">
        <v>623</v>
      </c>
      <c r="M162" s="99" t="s">
        <v>54</v>
      </c>
      <c r="N162" s="95" t="s">
        <v>623</v>
      </c>
      <c r="O162" s="99"/>
      <c r="R162">
        <f t="shared" si="1"/>
        <v>0</v>
      </c>
    </row>
    <row r="163" spans="1:18" ht="45" customHeight="1" x14ac:dyDescent="0.4">
      <c r="A163" s="118"/>
      <c r="B163" s="121"/>
      <c r="C163" s="15">
        <v>29</v>
      </c>
      <c r="D163" s="23" t="s">
        <v>211</v>
      </c>
      <c r="E163" s="28"/>
      <c r="F163" s="52" t="s">
        <v>623</v>
      </c>
      <c r="G163" s="69" t="s">
        <v>164</v>
      </c>
      <c r="H163" s="94" t="s">
        <v>623</v>
      </c>
      <c r="I163" s="69" t="s">
        <v>618</v>
      </c>
      <c r="J163" s="94" t="s">
        <v>623</v>
      </c>
      <c r="K163" s="98" t="s">
        <v>54</v>
      </c>
      <c r="L163" s="94" t="s">
        <v>623</v>
      </c>
      <c r="M163" s="98"/>
      <c r="N163" s="94" t="s">
        <v>623</v>
      </c>
      <c r="O163" s="98"/>
      <c r="R163">
        <f t="shared" si="1"/>
        <v>0</v>
      </c>
    </row>
    <row r="164" spans="1:18" ht="45" customHeight="1" x14ac:dyDescent="0.4">
      <c r="A164" s="118"/>
      <c r="B164" s="121"/>
      <c r="C164" s="17">
        <v>30</v>
      </c>
      <c r="D164" s="17" t="s">
        <v>86</v>
      </c>
      <c r="E164" s="27"/>
      <c r="F164" s="54" t="s">
        <v>623</v>
      </c>
      <c r="G164" s="70" t="s">
        <v>60</v>
      </c>
      <c r="H164" s="96" t="s">
        <v>623</v>
      </c>
      <c r="I164" s="70" t="s">
        <v>309</v>
      </c>
      <c r="J164" s="96" t="s">
        <v>623</v>
      </c>
      <c r="K164" s="70" t="s">
        <v>354</v>
      </c>
      <c r="L164" s="96" t="s">
        <v>623</v>
      </c>
      <c r="M164" s="100" t="s">
        <v>54</v>
      </c>
      <c r="N164" s="96" t="s">
        <v>623</v>
      </c>
      <c r="O164" s="100"/>
      <c r="R164">
        <f t="shared" si="1"/>
        <v>0</v>
      </c>
    </row>
    <row r="165" spans="1:18" ht="45" customHeight="1" x14ac:dyDescent="0.4">
      <c r="A165" s="118"/>
      <c r="B165" s="121"/>
      <c r="C165" s="14">
        <v>31</v>
      </c>
      <c r="D165" s="22" t="s">
        <v>392</v>
      </c>
      <c r="E165" s="28"/>
      <c r="F165" s="38" t="s">
        <v>623</v>
      </c>
      <c r="G165" s="64" t="s">
        <v>180</v>
      </c>
      <c r="H165" s="80" t="s">
        <v>623</v>
      </c>
      <c r="I165" s="64" t="s">
        <v>312</v>
      </c>
      <c r="J165" s="80" t="s">
        <v>623</v>
      </c>
      <c r="K165" s="64" t="s">
        <v>178</v>
      </c>
      <c r="L165" s="80" t="s">
        <v>623</v>
      </c>
      <c r="M165" s="59" t="s">
        <v>54</v>
      </c>
      <c r="N165" s="80" t="s">
        <v>623</v>
      </c>
      <c r="O165" s="59"/>
      <c r="R165">
        <f t="shared" si="1"/>
        <v>0</v>
      </c>
    </row>
    <row r="166" spans="1:18" ht="45" customHeight="1" x14ac:dyDescent="0.4">
      <c r="A166" s="118"/>
      <c r="B166" s="121"/>
      <c r="C166" s="109">
        <v>32</v>
      </c>
      <c r="D166" s="112" t="s">
        <v>40</v>
      </c>
      <c r="E166" s="115"/>
      <c r="F166" s="33" t="s">
        <v>623</v>
      </c>
      <c r="G166" s="60" t="s">
        <v>183</v>
      </c>
      <c r="H166" s="75" t="s">
        <v>623</v>
      </c>
      <c r="I166" s="60" t="s">
        <v>313</v>
      </c>
      <c r="J166" s="75" t="s">
        <v>623</v>
      </c>
      <c r="K166" s="60" t="s">
        <v>22</v>
      </c>
      <c r="L166" s="75" t="s">
        <v>623</v>
      </c>
      <c r="M166" s="60" t="s">
        <v>457</v>
      </c>
      <c r="N166" s="75" t="s">
        <v>623</v>
      </c>
      <c r="O166" s="60" t="s">
        <v>480</v>
      </c>
      <c r="R166" s="116">
        <f>COUNTIF(F166:O168,"■")</f>
        <v>0</v>
      </c>
    </row>
    <row r="167" spans="1:18" ht="45" customHeight="1" x14ac:dyDescent="0.4">
      <c r="A167" s="118"/>
      <c r="B167" s="121"/>
      <c r="C167" s="110"/>
      <c r="D167" s="113"/>
      <c r="E167" s="115"/>
      <c r="F167" s="43" t="s">
        <v>623</v>
      </c>
      <c r="G167" s="65" t="s">
        <v>619</v>
      </c>
      <c r="H167" s="84" t="s">
        <v>623</v>
      </c>
      <c r="I167" s="65" t="s">
        <v>163</v>
      </c>
      <c r="J167" s="84" t="s">
        <v>623</v>
      </c>
      <c r="K167" s="65" t="s">
        <v>635</v>
      </c>
      <c r="L167" s="84" t="s">
        <v>623</v>
      </c>
      <c r="M167" s="65" t="s">
        <v>641</v>
      </c>
      <c r="N167" s="84" t="s">
        <v>623</v>
      </c>
      <c r="O167" s="65" t="s">
        <v>645</v>
      </c>
      <c r="R167" s="116"/>
    </row>
    <row r="168" spans="1:18" ht="45" customHeight="1" x14ac:dyDescent="0.4">
      <c r="A168" s="119"/>
      <c r="B168" s="122"/>
      <c r="C168" s="111"/>
      <c r="D168" s="114"/>
      <c r="E168" s="115"/>
      <c r="F168" s="55" t="s">
        <v>623</v>
      </c>
      <c r="G168" s="71" t="s">
        <v>327</v>
      </c>
      <c r="H168" s="97" t="s">
        <v>623</v>
      </c>
      <c r="I168" s="71" t="s">
        <v>136</v>
      </c>
      <c r="J168" s="97" t="s">
        <v>623</v>
      </c>
      <c r="K168" s="71" t="s">
        <v>205</v>
      </c>
      <c r="L168" s="97" t="s">
        <v>623</v>
      </c>
      <c r="M168" s="108" t="s">
        <v>679</v>
      </c>
      <c r="N168" s="97" t="s">
        <v>623</v>
      </c>
      <c r="O168" s="101" t="s">
        <v>54</v>
      </c>
      <c r="R168" s="116"/>
    </row>
    <row r="169" spans="1:18" ht="30" customHeight="1" x14ac:dyDescent="0.4">
      <c r="A169" s="7"/>
      <c r="B169" s="10"/>
      <c r="C169" s="18"/>
      <c r="D169" s="18"/>
      <c r="E169" s="29"/>
      <c r="F169" s="56"/>
      <c r="G169" s="72"/>
      <c r="H169" s="56"/>
      <c r="I169" s="72"/>
      <c r="J169" s="56"/>
      <c r="K169" s="72"/>
      <c r="L169" s="56"/>
      <c r="M169" s="72"/>
      <c r="N169" s="56"/>
      <c r="O169" s="72"/>
    </row>
  </sheetData>
  <sheetProtection algorithmName="SHA-512" hashValue="CurKcR0rIoYJiC33/N0fY7Z36dUmzybFhG7YZjrXybfp4xIs6R6t4ng1qId2o8umdLdnoy/2xjk7z6btFu6ggQ==" saltValue="jwD7TyIhIViICHvScYSxEQ==" spinCount="100000" sheet="1" objects="1" scenarios="1"/>
  <mergeCells count="245">
    <mergeCell ref="A1:B1"/>
    <mergeCell ref="C1:E1"/>
    <mergeCell ref="F1:O2"/>
    <mergeCell ref="A4:A9"/>
    <mergeCell ref="B4:B9"/>
    <mergeCell ref="C6:C7"/>
    <mergeCell ref="D6:D7"/>
    <mergeCell ref="E6:E7"/>
    <mergeCell ref="R6:R7"/>
    <mergeCell ref="C8:C9"/>
    <mergeCell ref="D8:D9"/>
    <mergeCell ref="E8:E9"/>
    <mergeCell ref="R8:R9"/>
    <mergeCell ref="C10:C11"/>
    <mergeCell ref="D10:D11"/>
    <mergeCell ref="E10:E11"/>
    <mergeCell ref="R10:R11"/>
    <mergeCell ref="C13:C14"/>
    <mergeCell ref="D13:D14"/>
    <mergeCell ref="E13:E14"/>
    <mergeCell ref="R13:R14"/>
    <mergeCell ref="C15:C17"/>
    <mergeCell ref="D15:D17"/>
    <mergeCell ref="E15:E17"/>
    <mergeCell ref="R15:R17"/>
    <mergeCell ref="C18:C19"/>
    <mergeCell ref="D18:D19"/>
    <mergeCell ref="E18:E19"/>
    <mergeCell ref="R18:R19"/>
    <mergeCell ref="C21:C23"/>
    <mergeCell ref="D21:D23"/>
    <mergeCell ref="E21:E23"/>
    <mergeCell ref="R21:R23"/>
    <mergeCell ref="C24:C26"/>
    <mergeCell ref="D24:D26"/>
    <mergeCell ref="E24:E26"/>
    <mergeCell ref="R24:R26"/>
    <mergeCell ref="C28:C30"/>
    <mergeCell ref="D28:D30"/>
    <mergeCell ref="E28:E30"/>
    <mergeCell ref="R28:R30"/>
    <mergeCell ref="C31:C32"/>
    <mergeCell ref="D31:D32"/>
    <mergeCell ref="E31:E32"/>
    <mergeCell ref="R31:R32"/>
    <mergeCell ref="C33:C34"/>
    <mergeCell ref="D33:D34"/>
    <mergeCell ref="E33:E34"/>
    <mergeCell ref="R33:R34"/>
    <mergeCell ref="A35:A40"/>
    <mergeCell ref="B35:B40"/>
    <mergeCell ref="C37:C38"/>
    <mergeCell ref="D37:D38"/>
    <mergeCell ref="E37:E38"/>
    <mergeCell ref="R37:R38"/>
    <mergeCell ref="C39:C40"/>
    <mergeCell ref="D39:D40"/>
    <mergeCell ref="E39:E40"/>
    <mergeCell ref="R39:R40"/>
    <mergeCell ref="C42:C43"/>
    <mergeCell ref="D42:D43"/>
    <mergeCell ref="E42:E43"/>
    <mergeCell ref="R42:R43"/>
    <mergeCell ref="C45:C46"/>
    <mergeCell ref="D45:D46"/>
    <mergeCell ref="E45:E46"/>
    <mergeCell ref="R45:R46"/>
    <mergeCell ref="C47:C48"/>
    <mergeCell ref="D47:D48"/>
    <mergeCell ref="E47:E48"/>
    <mergeCell ref="R47:R48"/>
    <mergeCell ref="C49:C51"/>
    <mergeCell ref="D49:D51"/>
    <mergeCell ref="E49:E51"/>
    <mergeCell ref="R49:R51"/>
    <mergeCell ref="C52:C53"/>
    <mergeCell ref="D52:D53"/>
    <mergeCell ref="E52:E53"/>
    <mergeCell ref="R52:R53"/>
    <mergeCell ref="C54:C55"/>
    <mergeCell ref="D54:D55"/>
    <mergeCell ref="E54:E55"/>
    <mergeCell ref="R54:R55"/>
    <mergeCell ref="C57:C58"/>
    <mergeCell ref="D57:D58"/>
    <mergeCell ref="E57:E58"/>
    <mergeCell ref="R57:R58"/>
    <mergeCell ref="C60:C62"/>
    <mergeCell ref="D60:D62"/>
    <mergeCell ref="E60:E62"/>
    <mergeCell ref="R60:R62"/>
    <mergeCell ref="A63:A68"/>
    <mergeCell ref="B63:B68"/>
    <mergeCell ref="C63:C64"/>
    <mergeCell ref="D63:D64"/>
    <mergeCell ref="E63:E64"/>
    <mergeCell ref="R63:R64"/>
    <mergeCell ref="C65:C66"/>
    <mergeCell ref="D65:D66"/>
    <mergeCell ref="E65:E66"/>
    <mergeCell ref="R65:R66"/>
    <mergeCell ref="C71:C73"/>
    <mergeCell ref="D71:D73"/>
    <mergeCell ref="E71:E73"/>
    <mergeCell ref="R71:R73"/>
    <mergeCell ref="C74:C75"/>
    <mergeCell ref="D74:D75"/>
    <mergeCell ref="E74:E75"/>
    <mergeCell ref="R74:R75"/>
    <mergeCell ref="C76:C77"/>
    <mergeCell ref="D76:D77"/>
    <mergeCell ref="E76:E77"/>
    <mergeCell ref="R76:R77"/>
    <mergeCell ref="C78:C79"/>
    <mergeCell ref="D78:D79"/>
    <mergeCell ref="E78:E79"/>
    <mergeCell ref="R78:R79"/>
    <mergeCell ref="C80:C81"/>
    <mergeCell ref="D80:D81"/>
    <mergeCell ref="E80:E81"/>
    <mergeCell ref="R80:R81"/>
    <mergeCell ref="C84:C85"/>
    <mergeCell ref="D84:D85"/>
    <mergeCell ref="E84:E85"/>
    <mergeCell ref="R84:R85"/>
    <mergeCell ref="C86:C88"/>
    <mergeCell ref="D86:D88"/>
    <mergeCell ref="E86:E88"/>
    <mergeCell ref="R86:R88"/>
    <mergeCell ref="C89:C90"/>
    <mergeCell ref="D89:D90"/>
    <mergeCell ref="E89:E90"/>
    <mergeCell ref="R89:R90"/>
    <mergeCell ref="C91:C92"/>
    <mergeCell ref="D91:D92"/>
    <mergeCell ref="E91:E92"/>
    <mergeCell ref="R91:R92"/>
    <mergeCell ref="C94:C95"/>
    <mergeCell ref="D94:D95"/>
    <mergeCell ref="E94:E95"/>
    <mergeCell ref="R94:R95"/>
    <mergeCell ref="C96:C98"/>
    <mergeCell ref="D96:D98"/>
    <mergeCell ref="E96:E98"/>
    <mergeCell ref="R96:R98"/>
    <mergeCell ref="C102:C103"/>
    <mergeCell ref="D102:D103"/>
    <mergeCell ref="E102:E103"/>
    <mergeCell ref="R102:R103"/>
    <mergeCell ref="C104:C105"/>
    <mergeCell ref="D104:D105"/>
    <mergeCell ref="E104:E105"/>
    <mergeCell ref="R104:R105"/>
    <mergeCell ref="C107:C108"/>
    <mergeCell ref="D107:D108"/>
    <mergeCell ref="E107:E108"/>
    <mergeCell ref="R107:R108"/>
    <mergeCell ref="C109:C110"/>
    <mergeCell ref="D109:D110"/>
    <mergeCell ref="E109:E110"/>
    <mergeCell ref="R109:R110"/>
    <mergeCell ref="C116:C118"/>
    <mergeCell ref="D116:D118"/>
    <mergeCell ref="E116:E118"/>
    <mergeCell ref="R116:R118"/>
    <mergeCell ref="C119:C120"/>
    <mergeCell ref="D119:D120"/>
    <mergeCell ref="E119:E120"/>
    <mergeCell ref="R119:R120"/>
    <mergeCell ref="C121:C122"/>
    <mergeCell ref="D121:D122"/>
    <mergeCell ref="E121:E122"/>
    <mergeCell ref="R121:R122"/>
    <mergeCell ref="C123:C124"/>
    <mergeCell ref="D123:D124"/>
    <mergeCell ref="E123:E124"/>
    <mergeCell ref="R123:R124"/>
    <mergeCell ref="C125:C126"/>
    <mergeCell ref="D125:D126"/>
    <mergeCell ref="E125:E126"/>
    <mergeCell ref="R125:R126"/>
    <mergeCell ref="C127:C128"/>
    <mergeCell ref="D127:D128"/>
    <mergeCell ref="E127:E128"/>
    <mergeCell ref="R127:R128"/>
    <mergeCell ref="C130:C131"/>
    <mergeCell ref="D130:D131"/>
    <mergeCell ref="E130:E131"/>
    <mergeCell ref="R130:R131"/>
    <mergeCell ref="C132:C133"/>
    <mergeCell ref="D132:D133"/>
    <mergeCell ref="E132:E133"/>
    <mergeCell ref="R132:R133"/>
    <mergeCell ref="C134:C135"/>
    <mergeCell ref="D134:D135"/>
    <mergeCell ref="E134:E135"/>
    <mergeCell ref="R134:R135"/>
    <mergeCell ref="C137:C138"/>
    <mergeCell ref="D137:D138"/>
    <mergeCell ref="E137:E138"/>
    <mergeCell ref="R137:R138"/>
    <mergeCell ref="C145:C146"/>
    <mergeCell ref="D145:D146"/>
    <mergeCell ref="E145:E146"/>
    <mergeCell ref="R145:R146"/>
    <mergeCell ref="C147:C148"/>
    <mergeCell ref="D147:D148"/>
    <mergeCell ref="E147:E148"/>
    <mergeCell ref="R147:R148"/>
    <mergeCell ref="C149:C151"/>
    <mergeCell ref="D149:D151"/>
    <mergeCell ref="E149:E151"/>
    <mergeCell ref="R149:R151"/>
    <mergeCell ref="C152:C153"/>
    <mergeCell ref="D152:D153"/>
    <mergeCell ref="E152:E153"/>
    <mergeCell ref="R152:R153"/>
    <mergeCell ref="C156:C157"/>
    <mergeCell ref="D156:D157"/>
    <mergeCell ref="E156:E157"/>
    <mergeCell ref="R156:R157"/>
    <mergeCell ref="C166:C168"/>
    <mergeCell ref="D166:D168"/>
    <mergeCell ref="E166:E168"/>
    <mergeCell ref="R166:R168"/>
    <mergeCell ref="A10:A20"/>
    <mergeCell ref="B10:B20"/>
    <mergeCell ref="A21:A27"/>
    <mergeCell ref="B21:B27"/>
    <mergeCell ref="A28:A34"/>
    <mergeCell ref="B28:B34"/>
    <mergeCell ref="A41:A62"/>
    <mergeCell ref="B41:B62"/>
    <mergeCell ref="A69:A77"/>
    <mergeCell ref="B69:B77"/>
    <mergeCell ref="A78:A85"/>
    <mergeCell ref="B78:B85"/>
    <mergeCell ref="A86:A93"/>
    <mergeCell ref="B86:B93"/>
    <mergeCell ref="A94:A103"/>
    <mergeCell ref="B94:B103"/>
    <mergeCell ref="A104:A120"/>
    <mergeCell ref="B104:B120"/>
    <mergeCell ref="A121:A168"/>
    <mergeCell ref="B121:B168"/>
  </mergeCells>
  <phoneticPr fontId="2"/>
  <conditionalFormatting sqref="E166:E168">
    <cfRule type="expression" dxfId="175" priority="8">
      <formula>COUNTIF(R166,"&gt;0")</formula>
    </cfRule>
  </conditionalFormatting>
  <conditionalFormatting sqref="E86:E88">
    <cfRule type="expression" dxfId="174" priority="9">
      <formula>COUNTIF(R86,"&gt;0")</formula>
    </cfRule>
  </conditionalFormatting>
  <conditionalFormatting sqref="E71:E73">
    <cfRule type="expression" dxfId="173" priority="10">
      <formula>COUNTIF(R71,"&gt;0")</formula>
    </cfRule>
  </conditionalFormatting>
  <conditionalFormatting sqref="E149:E151">
    <cfRule type="expression" dxfId="172" priority="12">
      <formula>COUNTIF(R149,"&gt;0")</formula>
    </cfRule>
  </conditionalFormatting>
  <conditionalFormatting sqref="E116:E118">
    <cfRule type="expression" dxfId="171" priority="13">
      <formula>COUNTIF(R116,"&gt;0")</formula>
    </cfRule>
  </conditionalFormatting>
  <conditionalFormatting sqref="E96:E98">
    <cfRule type="expression" dxfId="170" priority="14">
      <formula>COUNTIF(R96,"&gt;0")</formula>
    </cfRule>
  </conditionalFormatting>
  <conditionalFormatting sqref="E60:E62">
    <cfRule type="expression" dxfId="169" priority="15">
      <formula>COUNTIF(R60,"&gt;0")</formula>
    </cfRule>
  </conditionalFormatting>
  <conditionalFormatting sqref="E49:E51">
    <cfRule type="expression" dxfId="168" priority="16">
      <formula>COUNTIF(R49,"&gt;0")</formula>
    </cfRule>
  </conditionalFormatting>
  <conditionalFormatting sqref="E28:E30">
    <cfRule type="expression" dxfId="167" priority="17">
      <formula>COUNTIF(R28,"&gt;0")</formula>
    </cfRule>
  </conditionalFormatting>
  <conditionalFormatting sqref="E24:E26">
    <cfRule type="expression" dxfId="166" priority="18">
      <formula>COUNTIF(R24,"&gt;0")</formula>
    </cfRule>
  </conditionalFormatting>
  <conditionalFormatting sqref="E156:E157">
    <cfRule type="expression" dxfId="165" priority="20">
      <formula>COUNTIF(R156,"&gt;0")</formula>
    </cfRule>
  </conditionalFormatting>
  <conditionalFormatting sqref="E145:E146">
    <cfRule type="expression" dxfId="164" priority="21">
      <formula>COUNTIF(R145,"&gt;0")</formula>
    </cfRule>
  </conditionalFormatting>
  <conditionalFormatting sqref="E132:E133">
    <cfRule type="expression" dxfId="163" priority="22">
      <formula>COUNTIF(R132,"&gt;0")</formula>
    </cfRule>
  </conditionalFormatting>
  <conditionalFormatting sqref="E125:E126">
    <cfRule type="expression" dxfId="162" priority="23">
      <formula>COUNTIF(R125,"&gt;0")</formula>
    </cfRule>
  </conditionalFormatting>
  <conditionalFormatting sqref="E121:E122">
    <cfRule type="expression" dxfId="161" priority="24">
      <formula>COUNTIF(R121,"&gt;0")</formula>
    </cfRule>
  </conditionalFormatting>
  <conditionalFormatting sqref="E109:E110">
    <cfRule type="expression" dxfId="160" priority="25">
      <formula>COUNTIF(R109,"&gt;0")</formula>
    </cfRule>
  </conditionalFormatting>
  <conditionalFormatting sqref="E102:E103">
    <cfRule type="expression" dxfId="159" priority="26">
      <formula>COUNTIF(R102,"&gt;0")</formula>
    </cfRule>
  </conditionalFormatting>
  <conditionalFormatting sqref="E89:E90">
    <cfRule type="expression" dxfId="158" priority="27">
      <formula>COUNTIF(R89,"&gt;0")</formula>
    </cfRule>
  </conditionalFormatting>
  <conditionalFormatting sqref="E84:E85">
    <cfRule type="expression" dxfId="157" priority="28">
      <formula>COUNTIF(R84,"&gt;0")</formula>
    </cfRule>
  </conditionalFormatting>
  <conditionalFormatting sqref="E78:E79">
    <cfRule type="expression" dxfId="156" priority="29">
      <formula>COUNTIF(R78,"&gt;0")</formula>
    </cfRule>
  </conditionalFormatting>
  <conditionalFormatting sqref="E74:E75">
    <cfRule type="expression" dxfId="155" priority="30">
      <formula>COUNTIF(R74,"&gt;0")</formula>
    </cfRule>
  </conditionalFormatting>
  <conditionalFormatting sqref="E65:E66">
    <cfRule type="expression" dxfId="154" priority="31">
      <formula>COUNTIF(R65,"&gt;0")</formula>
    </cfRule>
  </conditionalFormatting>
  <conditionalFormatting sqref="E57:E58">
    <cfRule type="expression" dxfId="153" priority="32">
      <formula>COUNTIF(R57,"&gt;0")</formula>
    </cfRule>
  </conditionalFormatting>
  <conditionalFormatting sqref="E54:E55">
    <cfRule type="expression" dxfId="152" priority="33">
      <formula>COUNTIF(R54,"&gt;0")</formula>
    </cfRule>
  </conditionalFormatting>
  <conditionalFormatting sqref="E45:E46">
    <cfRule type="expression" dxfId="151" priority="34">
      <formula>COUNTIF(R45,"&gt;0")</formula>
    </cfRule>
  </conditionalFormatting>
  <conditionalFormatting sqref="E42:E43">
    <cfRule type="expression" dxfId="150" priority="35">
      <formula>COUNTIF(R42,"&gt;0")</formula>
    </cfRule>
  </conditionalFormatting>
  <conditionalFormatting sqref="E39:E40">
    <cfRule type="expression" dxfId="149" priority="36">
      <formula>COUNTIF(R39,"&gt;0")</formula>
    </cfRule>
  </conditionalFormatting>
  <conditionalFormatting sqref="E33:E34">
    <cfRule type="expression" dxfId="148" priority="37">
      <formula>COUNTIF(R33,"&gt;0")</formula>
    </cfRule>
  </conditionalFormatting>
  <conditionalFormatting sqref="E152:E153">
    <cfRule type="expression" dxfId="147" priority="38">
      <formula>COUNTIF(R152,"&gt;0")</formula>
    </cfRule>
  </conditionalFormatting>
  <conditionalFormatting sqref="E147:E148">
    <cfRule type="expression" dxfId="146" priority="39">
      <formula>COUNTIF(R147,"&gt;0")</formula>
    </cfRule>
  </conditionalFormatting>
  <conditionalFormatting sqref="E137:E138">
    <cfRule type="expression" dxfId="145" priority="40">
      <formula>COUNTIF(R137,"&gt;0")</formula>
    </cfRule>
  </conditionalFormatting>
  <conditionalFormatting sqref="E134:E135">
    <cfRule type="expression" dxfId="144" priority="41">
      <formula>COUNTIF(R134,"&gt;0")</formula>
    </cfRule>
  </conditionalFormatting>
  <conditionalFormatting sqref="E130:E131">
    <cfRule type="expression" dxfId="143" priority="42">
      <formula>COUNTIF(R130,"&gt;0")</formula>
    </cfRule>
  </conditionalFormatting>
  <conditionalFormatting sqref="E127:E128">
    <cfRule type="expression" dxfId="142" priority="43">
      <formula>COUNTIF(R127,"&gt;0")</formula>
    </cfRule>
  </conditionalFormatting>
  <conditionalFormatting sqref="E123:E124">
    <cfRule type="expression" dxfId="141" priority="44">
      <formula>COUNTIF(R123,"&gt;0")</formula>
    </cfRule>
  </conditionalFormatting>
  <conditionalFormatting sqref="E119:E120">
    <cfRule type="expression" dxfId="140" priority="45">
      <formula>COUNTIF(R119,"&gt;0")</formula>
    </cfRule>
  </conditionalFormatting>
  <conditionalFormatting sqref="E107:E108">
    <cfRule type="expression" dxfId="139" priority="46">
      <formula>COUNTIF(R107,"&gt;0")</formula>
    </cfRule>
  </conditionalFormatting>
  <conditionalFormatting sqref="E104:E105">
    <cfRule type="expression" dxfId="138" priority="47">
      <formula>COUNTIF(R104,"&gt;0")</formula>
    </cfRule>
  </conditionalFormatting>
  <conditionalFormatting sqref="E94:E95">
    <cfRule type="expression" dxfId="137" priority="48">
      <formula>COUNTIF(R94,"&gt;0")</formula>
    </cfRule>
  </conditionalFormatting>
  <conditionalFormatting sqref="E91:E92">
    <cfRule type="expression" dxfId="136" priority="49">
      <formula>COUNTIF(R91,"&gt;0")</formula>
    </cfRule>
  </conditionalFormatting>
  <conditionalFormatting sqref="E80:E81">
    <cfRule type="expression" dxfId="135" priority="50">
      <formula>COUNTIF(R80,"&gt;0")</formula>
    </cfRule>
  </conditionalFormatting>
  <conditionalFormatting sqref="E76:E77">
    <cfRule type="expression" dxfId="134" priority="51">
      <formula>COUNTIF(R76,"&gt;0")</formula>
    </cfRule>
  </conditionalFormatting>
  <conditionalFormatting sqref="E63:E64">
    <cfRule type="expression" dxfId="133" priority="52">
      <formula>COUNTIF(R63,"&gt;0")</formula>
    </cfRule>
  </conditionalFormatting>
  <conditionalFormatting sqref="E52:E53">
    <cfRule type="expression" dxfId="132" priority="53">
      <formula>COUNTIF(R52,"&gt;0")</formula>
    </cfRule>
  </conditionalFormatting>
  <conditionalFormatting sqref="E47:E48">
    <cfRule type="expression" dxfId="131" priority="54">
      <formula>COUNTIF(R47,"&gt;0")</formula>
    </cfRule>
  </conditionalFormatting>
  <conditionalFormatting sqref="E37:E38">
    <cfRule type="expression" dxfId="130" priority="55">
      <formula>COUNTIF(R37,"&gt;0")</formula>
    </cfRule>
  </conditionalFormatting>
  <conditionalFormatting sqref="E31:E32">
    <cfRule type="expression" dxfId="129" priority="56">
      <formula>COUNTIF(R31,"&gt;0")</formula>
    </cfRule>
  </conditionalFormatting>
  <conditionalFormatting sqref="E18:E19">
    <cfRule type="expression" dxfId="128" priority="57">
      <formula>COUNTIF(R18,"&gt;0")</formula>
    </cfRule>
  </conditionalFormatting>
  <conditionalFormatting sqref="E13:E14">
    <cfRule type="expression" dxfId="127" priority="58">
      <formula>COUNTIF(R13,"&gt;0")</formula>
    </cfRule>
  </conditionalFormatting>
  <conditionalFormatting sqref="E10:E11">
    <cfRule type="expression" dxfId="126" priority="59">
      <formula>COUNTIF(R10,"&gt;0")</formula>
    </cfRule>
  </conditionalFormatting>
  <conditionalFormatting sqref="E165">
    <cfRule type="expression" dxfId="125" priority="60">
      <formula>COUNTIF(R165,"&gt;0")</formula>
    </cfRule>
  </conditionalFormatting>
  <conditionalFormatting sqref="E163">
    <cfRule type="expression" dxfId="124" priority="61">
      <formula>COUNTIF(R163,"&gt;0")</formula>
    </cfRule>
  </conditionalFormatting>
  <conditionalFormatting sqref="E161">
    <cfRule type="expression" dxfId="123" priority="62">
      <formula>COUNTIF(R161,"&gt;0")</formula>
    </cfRule>
  </conditionalFormatting>
  <conditionalFormatting sqref="E159">
    <cfRule type="expression" dxfId="122" priority="63">
      <formula>COUNTIF(R159,"&gt;0")</formula>
    </cfRule>
  </conditionalFormatting>
  <conditionalFormatting sqref="E154">
    <cfRule type="expression" dxfId="121" priority="64">
      <formula>COUNTIF(R154,"&gt;0")</formula>
    </cfRule>
  </conditionalFormatting>
  <conditionalFormatting sqref="E143">
    <cfRule type="expression" dxfId="120" priority="65">
      <formula>COUNTIF(R143,"&gt;0")</formula>
    </cfRule>
  </conditionalFormatting>
  <conditionalFormatting sqref="E141">
    <cfRule type="expression" dxfId="119" priority="66">
      <formula>COUNTIF(R141,"&gt;0")</formula>
    </cfRule>
  </conditionalFormatting>
  <conditionalFormatting sqref="E139">
    <cfRule type="expression" dxfId="118" priority="67">
      <formula>COUNTIF(R139,"&gt;0")</formula>
    </cfRule>
  </conditionalFormatting>
  <conditionalFormatting sqref="E136">
    <cfRule type="expression" dxfId="117" priority="68">
      <formula>COUNTIF(R136,"&gt;0")</formula>
    </cfRule>
  </conditionalFormatting>
  <conditionalFormatting sqref="E129">
    <cfRule type="expression" dxfId="116" priority="69">
      <formula>COUNTIF(R129,"&gt;0")</formula>
    </cfRule>
  </conditionalFormatting>
  <conditionalFormatting sqref="E114">
    <cfRule type="expression" dxfId="115" priority="70">
      <formula>COUNTIF(R114,"&gt;0")</formula>
    </cfRule>
  </conditionalFormatting>
  <conditionalFormatting sqref="E112">
    <cfRule type="expression" dxfId="114" priority="71">
      <formula>COUNTIF(R112,"&gt;0")</formula>
    </cfRule>
  </conditionalFormatting>
  <conditionalFormatting sqref="E106">
    <cfRule type="expression" dxfId="113" priority="72">
      <formula>COUNTIF(R106,"&gt;0")</formula>
    </cfRule>
  </conditionalFormatting>
  <conditionalFormatting sqref="E100">
    <cfRule type="expression" dxfId="112" priority="73">
      <formula>COUNTIF(R100,"&gt;0")</formula>
    </cfRule>
  </conditionalFormatting>
  <conditionalFormatting sqref="E93">
    <cfRule type="expression" dxfId="111" priority="74">
      <formula>COUNTIF(R93,"&gt;0")</formula>
    </cfRule>
  </conditionalFormatting>
  <conditionalFormatting sqref="E82">
    <cfRule type="expression" dxfId="110" priority="75">
      <formula>COUNTIF(R82,"&gt;0")</formula>
    </cfRule>
  </conditionalFormatting>
  <conditionalFormatting sqref="E70">
    <cfRule type="expression" dxfId="109" priority="76">
      <formula>COUNTIF(R70,"&gt;0")</formula>
    </cfRule>
  </conditionalFormatting>
  <conditionalFormatting sqref="E68">
    <cfRule type="expression" dxfId="108" priority="77">
      <formula>COUNTIF(R68,"&gt;0")</formula>
    </cfRule>
  </conditionalFormatting>
  <conditionalFormatting sqref="E36">
    <cfRule type="expression" dxfId="107" priority="78">
      <formula>COUNTIF(R36,"&gt;0")</formula>
    </cfRule>
  </conditionalFormatting>
  <conditionalFormatting sqref="E20">
    <cfRule type="expression" dxfId="106" priority="79">
      <formula>COUNTIF(R20,"&gt;0")</formula>
    </cfRule>
  </conditionalFormatting>
  <conditionalFormatting sqref="E12">
    <cfRule type="expression" dxfId="105" priority="80">
      <formula>COUNTIF(R12,"&gt;0")</formula>
    </cfRule>
  </conditionalFormatting>
  <conditionalFormatting sqref="E164">
    <cfRule type="expression" dxfId="104" priority="81">
      <formula>COUNTIF(R164,"&gt;0")</formula>
    </cfRule>
  </conditionalFormatting>
  <conditionalFormatting sqref="E162">
    <cfRule type="expression" dxfId="103" priority="82">
      <formula>COUNTIF(R162,"&gt;0")</formula>
    </cfRule>
  </conditionalFormatting>
  <conditionalFormatting sqref="E160">
    <cfRule type="expression" dxfId="102" priority="83">
      <formula>COUNTIF(R160,"&gt;0")</formula>
    </cfRule>
  </conditionalFormatting>
  <conditionalFormatting sqref="E158">
    <cfRule type="expression" dxfId="101" priority="84">
      <formula>COUNTIF(R158,"&gt;0")</formula>
    </cfRule>
  </conditionalFormatting>
  <conditionalFormatting sqref="E155">
    <cfRule type="expression" dxfId="100" priority="85">
      <formula>COUNTIF(R155,"&gt;0")</formula>
    </cfRule>
  </conditionalFormatting>
  <conditionalFormatting sqref="E144">
    <cfRule type="expression" dxfId="99" priority="86">
      <formula>COUNTIF(R144,"&gt;0")</formula>
    </cfRule>
  </conditionalFormatting>
  <conditionalFormatting sqref="E142">
    <cfRule type="expression" dxfId="98" priority="87">
      <formula>COUNTIF(R142,"&gt;0")</formula>
    </cfRule>
  </conditionalFormatting>
  <conditionalFormatting sqref="E140">
    <cfRule type="expression" dxfId="97" priority="88">
      <formula>COUNTIF(R140,"&gt;0")</formula>
    </cfRule>
  </conditionalFormatting>
  <conditionalFormatting sqref="E115">
    <cfRule type="expression" dxfId="96" priority="89">
      <formula>COUNTIF(R115,"&gt;0")</formula>
    </cfRule>
  </conditionalFormatting>
  <conditionalFormatting sqref="E113">
    <cfRule type="expression" dxfId="95" priority="90">
      <formula>COUNTIF(R113,"&gt;0")</formula>
    </cfRule>
  </conditionalFormatting>
  <conditionalFormatting sqref="E111">
    <cfRule type="expression" dxfId="94" priority="91">
      <formula>COUNTIF(R111,"&gt;0")</formula>
    </cfRule>
  </conditionalFormatting>
  <conditionalFormatting sqref="E101">
    <cfRule type="expression" dxfId="93" priority="92">
      <formula>COUNTIF(R101,"&gt;0")</formula>
    </cfRule>
  </conditionalFormatting>
  <conditionalFormatting sqref="E99">
    <cfRule type="expression" dxfId="92" priority="93">
      <formula>COUNTIF(R99,"&gt;0")</formula>
    </cfRule>
  </conditionalFormatting>
  <conditionalFormatting sqref="E83">
    <cfRule type="expression" dxfId="91" priority="94">
      <formula>COUNTIF(R83,"&gt;0")</formula>
    </cfRule>
  </conditionalFormatting>
  <conditionalFormatting sqref="E69">
    <cfRule type="expression" dxfId="90" priority="95">
      <formula>COUNTIF(R69,"&gt;0")</formula>
    </cfRule>
  </conditionalFormatting>
  <conditionalFormatting sqref="E67">
    <cfRule type="expression" dxfId="89" priority="96">
      <formula>COUNTIF(R67,"&gt;0")</formula>
    </cfRule>
  </conditionalFormatting>
  <conditionalFormatting sqref="E59">
    <cfRule type="expression" dxfId="88" priority="97">
      <formula>COUNTIF(R59,"&gt;0")</formula>
    </cfRule>
  </conditionalFormatting>
  <conditionalFormatting sqref="E56">
    <cfRule type="expression" dxfId="87" priority="98">
      <formula>COUNTIF(R56,"&gt;0")</formula>
    </cfRule>
  </conditionalFormatting>
  <conditionalFormatting sqref="E44">
    <cfRule type="expression" dxfId="86" priority="99">
      <formula>COUNTIF(R44,"&gt;0")</formula>
    </cfRule>
  </conditionalFormatting>
  <conditionalFormatting sqref="E41">
    <cfRule type="expression" dxfId="85" priority="100">
      <formula>COUNTIF(R41,"&gt;0")</formula>
    </cfRule>
  </conditionalFormatting>
  <conditionalFormatting sqref="E35">
    <cfRule type="expression" dxfId="84" priority="101">
      <formula>COUNTIF(R35,"&gt;0")</formula>
    </cfRule>
  </conditionalFormatting>
  <conditionalFormatting sqref="E27">
    <cfRule type="expression" dxfId="83" priority="102">
      <formula>COUNTIF(R27,"&gt;0")</formula>
    </cfRule>
  </conditionalFormatting>
  <conditionalFormatting sqref="E8:E9">
    <cfRule type="expression" dxfId="82" priority="103">
      <formula>COUNTIF(R8,"&gt;0")</formula>
    </cfRule>
  </conditionalFormatting>
  <conditionalFormatting sqref="G4:G168">
    <cfRule type="expression" dxfId="81" priority="135">
      <formula>FIND("■",F4)</formula>
    </cfRule>
    <cfRule type="cellIs" dxfId="80" priority="137" operator="equal">
      <formula>$F$4=■</formula>
    </cfRule>
    <cfRule type="expression" dxfId="79" priority="138">
      <formula>$F$4=■</formula>
    </cfRule>
    <cfRule type="expression" dxfId="78" priority="139">
      <formula>F4=■</formula>
    </cfRule>
    <cfRule type="cellIs" dxfId="77" priority="140" operator="equal">
      <formula>$F$4</formula>
    </cfRule>
    <cfRule type="cellIs" dxfId="76" priority="141" operator="equal">
      <formula>$F$4</formula>
    </cfRule>
  </conditionalFormatting>
  <conditionalFormatting sqref="F4:G4 G5:G168">
    <cfRule type="expression" dxfId="75" priority="136">
      <formula>$F$4=■</formula>
    </cfRule>
  </conditionalFormatting>
  <conditionalFormatting sqref="I4:I168">
    <cfRule type="expression" dxfId="74" priority="128">
      <formula>FIND("■",H4)</formula>
    </cfRule>
    <cfRule type="cellIs" dxfId="73" priority="130" operator="equal">
      <formula>$F$4=■</formula>
    </cfRule>
    <cfRule type="expression" dxfId="72" priority="131">
      <formula>$F$4=■</formula>
    </cfRule>
    <cfRule type="expression" dxfId="71" priority="132">
      <formula>H4=■</formula>
    </cfRule>
    <cfRule type="cellIs" dxfId="70" priority="133" operator="equal">
      <formula>$F$4</formula>
    </cfRule>
    <cfRule type="cellIs" dxfId="69" priority="134" operator="equal">
      <formula>$F$4</formula>
    </cfRule>
  </conditionalFormatting>
  <conditionalFormatting sqref="I4:I168">
    <cfRule type="expression" dxfId="68" priority="129">
      <formula>$F$4=■</formula>
    </cfRule>
  </conditionalFormatting>
  <conditionalFormatting sqref="K4:K168">
    <cfRule type="expression" dxfId="67" priority="121">
      <formula>FIND("■",J4)</formula>
    </cfRule>
    <cfRule type="cellIs" dxfId="66" priority="123" operator="equal">
      <formula>$F$4=■</formula>
    </cfRule>
    <cfRule type="expression" dxfId="65" priority="124">
      <formula>$F$4=■</formula>
    </cfRule>
    <cfRule type="expression" dxfId="64" priority="125">
      <formula>J4=■</formula>
    </cfRule>
    <cfRule type="cellIs" dxfId="63" priority="126" operator="equal">
      <formula>$F$4</formula>
    </cfRule>
    <cfRule type="cellIs" dxfId="62" priority="127" operator="equal">
      <formula>$F$4</formula>
    </cfRule>
  </conditionalFormatting>
  <conditionalFormatting sqref="K4:K168">
    <cfRule type="expression" dxfId="61" priority="122">
      <formula>$F$4=■</formula>
    </cfRule>
  </conditionalFormatting>
  <conditionalFormatting sqref="M4:M168">
    <cfRule type="expression" dxfId="60" priority="114">
      <formula>FIND("■",L4)</formula>
    </cfRule>
    <cfRule type="cellIs" dxfId="59" priority="116" operator="equal">
      <formula>$F$4=■</formula>
    </cfRule>
    <cfRule type="expression" dxfId="58" priority="117">
      <formula>$F$4=■</formula>
    </cfRule>
    <cfRule type="expression" dxfId="57" priority="118">
      <formula>L4=■</formula>
    </cfRule>
    <cfRule type="cellIs" dxfId="56" priority="119" operator="equal">
      <formula>$F$4</formula>
    </cfRule>
    <cfRule type="cellIs" dxfId="55" priority="120" operator="equal">
      <formula>$F$4</formula>
    </cfRule>
  </conditionalFormatting>
  <conditionalFormatting sqref="M4:M168">
    <cfRule type="expression" dxfId="54" priority="115">
      <formula>$F$4=■</formula>
    </cfRule>
  </conditionalFormatting>
  <conditionalFormatting sqref="O4:O167">
    <cfRule type="expression" dxfId="53" priority="107">
      <formula>FIND("■",N4)</formula>
    </cfRule>
    <cfRule type="cellIs" dxfId="52" priority="109" operator="equal">
      <formula>$F$4=■</formula>
    </cfRule>
    <cfRule type="expression" dxfId="51" priority="110">
      <formula>$F$4=■</formula>
    </cfRule>
    <cfRule type="expression" dxfId="50" priority="111">
      <formula>N4=■</formula>
    </cfRule>
    <cfRule type="cellIs" dxfId="49" priority="112" operator="equal">
      <formula>$F$4</formula>
    </cfRule>
    <cfRule type="cellIs" dxfId="48" priority="113" operator="equal">
      <formula>$F$4</formula>
    </cfRule>
  </conditionalFormatting>
  <conditionalFormatting sqref="O4:O167">
    <cfRule type="expression" dxfId="47" priority="108">
      <formula>$F$4=■</formula>
    </cfRule>
  </conditionalFormatting>
  <conditionalFormatting sqref="E4">
    <cfRule type="expression" dxfId="46" priority="106">
      <formula>COUNTIF(R4,"&gt;0")</formula>
    </cfRule>
  </conditionalFormatting>
  <conditionalFormatting sqref="E5">
    <cfRule type="expression" dxfId="45" priority="105">
      <formula>COUNTIF(R5,"&gt;0")</formula>
    </cfRule>
  </conditionalFormatting>
  <conditionalFormatting sqref="E6:E7">
    <cfRule type="expression" dxfId="44" priority="104">
      <formula>COUNTIF(R6,"&gt;0")</formula>
    </cfRule>
  </conditionalFormatting>
  <conditionalFormatting sqref="E15:E17">
    <cfRule type="expression" dxfId="43" priority="19">
      <formula>COUNTIF(R15,"&gt;0")</formula>
    </cfRule>
  </conditionalFormatting>
  <conditionalFormatting sqref="E21:E23">
    <cfRule type="expression" dxfId="42" priority="11">
      <formula>COUNTIF(R21,"&gt;0")</formula>
    </cfRule>
  </conditionalFormatting>
  <conditionalFormatting sqref="O168">
    <cfRule type="expression" dxfId="41" priority="1">
      <formula>FIND("■",N168)</formula>
    </cfRule>
    <cfRule type="cellIs" dxfId="40" priority="3" operator="equal">
      <formula>$F$4=■</formula>
    </cfRule>
    <cfRule type="expression" dxfId="39" priority="4">
      <formula>$F$4=■</formula>
    </cfRule>
    <cfRule type="expression" dxfId="38" priority="5">
      <formula>N168=■</formula>
    </cfRule>
    <cfRule type="cellIs" dxfId="37" priority="6" operator="equal">
      <formula>$F$4</formula>
    </cfRule>
    <cfRule type="cellIs" dxfId="36" priority="7" operator="equal">
      <formula>$F$4</formula>
    </cfRule>
  </conditionalFormatting>
  <conditionalFormatting sqref="O168">
    <cfRule type="expression" dxfId="35" priority="2">
      <formula>$F$4=■</formula>
    </cfRule>
  </conditionalFormatting>
  <dataValidations count="1">
    <dataValidation type="list" allowBlank="1" showInputMessage="1" showErrorMessage="1" sqref="N4:N168 J4:J168 F4:F168 H4:H168 L4:L168">
      <formula1>"□,■"</formula1>
    </dataValidation>
  </dataValidations>
  <pageMargins left="0.7" right="0.7" top="0.75" bottom="0.75" header="0.3" footer="0.3"/>
  <pageSetup paperSize="9" scale="38" fitToHeight="0" orientation="portrait" r:id="rId1"/>
  <rowBreaks count="3" manualBreakCount="3">
    <brk id="40" max="16383" man="1"/>
    <brk id="85" max="16383" man="1"/>
    <brk id="12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R169"/>
  <sheetViews>
    <sheetView view="pageBreakPreview" zoomScale="60" zoomScaleNormal="60" workbookViewId="0">
      <pane xSplit="5" ySplit="3" topLeftCell="F10" activePane="bottomRight" state="frozen"/>
      <selection pane="topRight"/>
      <selection pane="bottomLeft"/>
      <selection pane="bottomRight" activeCell="G19" sqref="C10:G19"/>
    </sheetView>
  </sheetViews>
  <sheetFormatPr defaultRowHeight="18.75" x14ac:dyDescent="0.4"/>
  <cols>
    <col min="1" max="1" width="6.5" style="1" customWidth="1"/>
    <col min="2" max="2" width="21.125" style="2" customWidth="1"/>
    <col min="3" max="3" width="6.625" style="1" customWidth="1"/>
    <col min="4" max="4" width="23" style="2" customWidth="1"/>
    <col min="5" max="5" width="8.625" style="3" customWidth="1"/>
    <col min="6" max="6" width="3.625" customWidth="1"/>
    <col min="7" max="7" width="25.625" style="4" customWidth="1"/>
    <col min="8" max="8" width="3.625" customWidth="1"/>
    <col min="9" max="9" width="25.625" style="4" customWidth="1"/>
    <col min="10" max="10" width="3.625" customWidth="1"/>
    <col min="11" max="11" width="25.625" style="4" customWidth="1"/>
    <col min="12" max="12" width="3.625" customWidth="1"/>
    <col min="13" max="13" width="25.625" style="4" customWidth="1"/>
    <col min="14" max="14" width="3.625" customWidth="1"/>
    <col min="15" max="15" width="25.625" style="4" customWidth="1"/>
  </cols>
  <sheetData>
    <row r="1" spans="1:18" ht="45.75" customHeight="1" x14ac:dyDescent="0.4">
      <c r="A1" s="159" t="s">
        <v>82</v>
      </c>
      <c r="B1" s="160"/>
      <c r="C1" s="160"/>
      <c r="D1" s="160"/>
      <c r="E1" s="161"/>
      <c r="F1" s="161"/>
      <c r="G1" s="161"/>
      <c r="H1" s="161"/>
      <c r="I1" s="161"/>
      <c r="J1" s="161"/>
      <c r="K1" s="161"/>
      <c r="L1" s="161"/>
      <c r="M1" s="161"/>
      <c r="N1" s="161"/>
      <c r="O1" s="161"/>
    </row>
    <row r="2" spans="1:18" ht="129.75" customHeight="1" x14ac:dyDescent="0.5">
      <c r="A2" s="102" t="s">
        <v>10</v>
      </c>
      <c r="B2" s="8"/>
      <c r="C2" s="11"/>
      <c r="D2" s="19"/>
      <c r="E2" s="19"/>
      <c r="F2" s="162" t="s">
        <v>283</v>
      </c>
      <c r="G2" s="163"/>
      <c r="H2" s="163"/>
      <c r="I2" s="163"/>
      <c r="J2" s="163"/>
      <c r="K2" s="163"/>
      <c r="L2" s="163"/>
      <c r="M2" s="163"/>
      <c r="N2" s="163"/>
      <c r="O2" s="163"/>
    </row>
    <row r="3" spans="1:18" ht="47.25" customHeight="1" x14ac:dyDescent="0.4">
      <c r="A3" s="6" t="s">
        <v>158</v>
      </c>
      <c r="B3" s="9" t="s">
        <v>563</v>
      </c>
      <c r="C3" s="12" t="s">
        <v>158</v>
      </c>
      <c r="D3" s="20" t="s">
        <v>334</v>
      </c>
      <c r="E3" s="26" t="s">
        <v>15</v>
      </c>
      <c r="F3" s="30"/>
      <c r="G3" s="57" t="s">
        <v>23</v>
      </c>
      <c r="H3" s="30"/>
      <c r="I3" s="57" t="s">
        <v>23</v>
      </c>
      <c r="J3" s="30"/>
      <c r="K3" s="57" t="s">
        <v>23</v>
      </c>
      <c r="L3" s="30"/>
      <c r="M3" s="57" t="s">
        <v>23</v>
      </c>
      <c r="N3" s="30"/>
      <c r="O3" s="57" t="s">
        <v>23</v>
      </c>
    </row>
    <row r="4" spans="1:18" ht="45" customHeight="1" x14ac:dyDescent="0.4">
      <c r="A4" s="118">
        <v>1</v>
      </c>
      <c r="B4" s="121" t="s">
        <v>482</v>
      </c>
      <c r="C4" s="13">
        <v>1</v>
      </c>
      <c r="D4" s="21" t="s">
        <v>478</v>
      </c>
      <c r="E4" s="103"/>
      <c r="F4" s="31" t="s">
        <v>623</v>
      </c>
      <c r="G4" s="58" t="s">
        <v>6</v>
      </c>
      <c r="H4" s="73" t="s">
        <v>623</v>
      </c>
      <c r="I4" s="58" t="s">
        <v>186</v>
      </c>
      <c r="J4" s="73" t="s">
        <v>623</v>
      </c>
      <c r="K4" s="58" t="s">
        <v>314</v>
      </c>
      <c r="L4" s="73" t="s">
        <v>623</v>
      </c>
      <c r="M4" s="58" t="s">
        <v>412</v>
      </c>
      <c r="N4" s="73" t="s">
        <v>623</v>
      </c>
      <c r="O4" s="58" t="s">
        <v>54</v>
      </c>
      <c r="R4">
        <f t="shared" ref="R4:R67" si="0">COUNTIF(F4:O4,"■")</f>
        <v>0</v>
      </c>
    </row>
    <row r="5" spans="1:18" ht="45" customHeight="1" x14ac:dyDescent="0.4">
      <c r="A5" s="118"/>
      <c r="B5" s="121"/>
      <c r="C5" s="14">
        <v>2</v>
      </c>
      <c r="D5" s="22" t="s">
        <v>483</v>
      </c>
      <c r="E5" s="104"/>
      <c r="F5" s="32" t="s">
        <v>623</v>
      </c>
      <c r="G5" s="59" t="s">
        <v>54</v>
      </c>
      <c r="H5" s="74" t="s">
        <v>623</v>
      </c>
      <c r="I5" s="59"/>
      <c r="J5" s="74" t="s">
        <v>623</v>
      </c>
      <c r="K5" s="59"/>
      <c r="L5" s="74" t="s">
        <v>623</v>
      </c>
      <c r="M5" s="59"/>
      <c r="N5" s="74" t="s">
        <v>623</v>
      </c>
      <c r="O5" s="59"/>
      <c r="R5">
        <f t="shared" si="0"/>
        <v>0</v>
      </c>
    </row>
    <row r="6" spans="1:18" ht="45" customHeight="1" x14ac:dyDescent="0.4">
      <c r="A6" s="118"/>
      <c r="B6" s="121"/>
      <c r="C6" s="110">
        <v>3</v>
      </c>
      <c r="D6" s="110" t="s">
        <v>485</v>
      </c>
      <c r="E6" s="144"/>
      <c r="F6" s="33" t="s">
        <v>623</v>
      </c>
      <c r="G6" s="60" t="s">
        <v>20</v>
      </c>
      <c r="H6" s="75" t="s">
        <v>623</v>
      </c>
      <c r="I6" s="60" t="s">
        <v>189</v>
      </c>
      <c r="J6" s="75" t="s">
        <v>623</v>
      </c>
      <c r="K6" s="60" t="s">
        <v>318</v>
      </c>
      <c r="L6" s="75" t="s">
        <v>623</v>
      </c>
      <c r="M6" s="60" t="s">
        <v>404</v>
      </c>
      <c r="N6" s="75" t="s">
        <v>623</v>
      </c>
      <c r="O6" s="60" t="s">
        <v>467</v>
      </c>
      <c r="R6">
        <f t="shared" si="0"/>
        <v>0</v>
      </c>
    </row>
    <row r="7" spans="1:18" ht="45" customHeight="1" x14ac:dyDescent="0.4">
      <c r="A7" s="118"/>
      <c r="B7" s="121"/>
      <c r="C7" s="110"/>
      <c r="D7" s="110"/>
      <c r="E7" s="146"/>
      <c r="F7" s="31" t="s">
        <v>623</v>
      </c>
      <c r="G7" s="61" t="s">
        <v>54</v>
      </c>
      <c r="H7" s="73" t="s">
        <v>623</v>
      </c>
      <c r="I7" s="61"/>
      <c r="J7" s="73" t="s">
        <v>623</v>
      </c>
      <c r="K7" s="61"/>
      <c r="L7" s="73" t="s">
        <v>623</v>
      </c>
      <c r="M7" s="61"/>
      <c r="N7" s="73" t="s">
        <v>623</v>
      </c>
      <c r="O7" s="61"/>
      <c r="R7">
        <f t="shared" si="0"/>
        <v>0</v>
      </c>
    </row>
    <row r="8" spans="1:18" ht="45" customHeight="1" x14ac:dyDescent="0.4">
      <c r="A8" s="118"/>
      <c r="B8" s="121"/>
      <c r="C8" s="123">
        <v>4</v>
      </c>
      <c r="D8" s="126" t="s">
        <v>352</v>
      </c>
      <c r="E8" s="153"/>
      <c r="F8" s="34" t="s">
        <v>623</v>
      </c>
      <c r="G8" s="62" t="s">
        <v>99</v>
      </c>
      <c r="H8" s="76" t="s">
        <v>623</v>
      </c>
      <c r="I8" s="62" t="s">
        <v>666</v>
      </c>
      <c r="J8" s="76" t="s">
        <v>623</v>
      </c>
      <c r="K8" s="62" t="s">
        <v>462</v>
      </c>
      <c r="L8" s="76" t="s">
        <v>623</v>
      </c>
      <c r="M8" s="62" t="s">
        <v>564</v>
      </c>
      <c r="N8" s="76" t="s">
        <v>623</v>
      </c>
      <c r="O8" s="62" t="s">
        <v>162</v>
      </c>
      <c r="R8">
        <f t="shared" si="0"/>
        <v>0</v>
      </c>
    </row>
    <row r="9" spans="1:18" ht="45" customHeight="1" x14ac:dyDescent="0.4">
      <c r="A9" s="119"/>
      <c r="B9" s="122"/>
      <c r="C9" s="125"/>
      <c r="D9" s="128"/>
      <c r="E9" s="155"/>
      <c r="F9" s="35" t="s">
        <v>623</v>
      </c>
      <c r="G9" s="63" t="s">
        <v>5</v>
      </c>
      <c r="H9" s="77" t="s">
        <v>623</v>
      </c>
      <c r="I9" s="63" t="s">
        <v>191</v>
      </c>
      <c r="J9" s="77" t="s">
        <v>623</v>
      </c>
      <c r="K9" s="63" t="s">
        <v>319</v>
      </c>
      <c r="L9" s="77" t="s">
        <v>623</v>
      </c>
      <c r="M9" s="63" t="s">
        <v>553</v>
      </c>
      <c r="N9" s="77" t="s">
        <v>623</v>
      </c>
      <c r="O9" s="67" t="s">
        <v>54</v>
      </c>
      <c r="R9">
        <f t="shared" si="0"/>
        <v>0</v>
      </c>
    </row>
    <row r="10" spans="1:18" ht="45" customHeight="1" x14ac:dyDescent="0.4">
      <c r="A10" s="117">
        <v>2</v>
      </c>
      <c r="B10" s="120" t="s">
        <v>487</v>
      </c>
      <c r="C10" s="110">
        <v>1</v>
      </c>
      <c r="D10" s="132" t="s">
        <v>488</v>
      </c>
      <c r="E10" s="157">
        <v>4</v>
      </c>
      <c r="F10" s="36" t="s">
        <v>560</v>
      </c>
      <c r="G10" s="60" t="s">
        <v>13</v>
      </c>
      <c r="H10" s="36" t="s">
        <v>560</v>
      </c>
      <c r="I10" s="60" t="s">
        <v>156</v>
      </c>
      <c r="J10" s="78" t="s">
        <v>560</v>
      </c>
      <c r="K10" s="60" t="s">
        <v>566</v>
      </c>
      <c r="L10" s="78" t="s">
        <v>560</v>
      </c>
      <c r="M10" s="60" t="s">
        <v>565</v>
      </c>
      <c r="N10" s="78" t="s">
        <v>623</v>
      </c>
      <c r="O10" s="60" t="s">
        <v>147</v>
      </c>
      <c r="R10">
        <f t="shared" si="0"/>
        <v>4</v>
      </c>
    </row>
    <row r="11" spans="1:18" ht="45" customHeight="1" x14ac:dyDescent="0.4">
      <c r="A11" s="118"/>
      <c r="B11" s="121"/>
      <c r="C11" s="110"/>
      <c r="D11" s="132"/>
      <c r="E11" s="158"/>
      <c r="F11" s="37" t="s">
        <v>623</v>
      </c>
      <c r="G11" s="58" t="s">
        <v>26</v>
      </c>
      <c r="H11" s="79" t="s">
        <v>623</v>
      </c>
      <c r="I11" s="58" t="s">
        <v>192</v>
      </c>
      <c r="J11" s="79" t="s">
        <v>623</v>
      </c>
      <c r="K11" s="58" t="s">
        <v>555</v>
      </c>
      <c r="L11" s="36" t="s">
        <v>560</v>
      </c>
      <c r="M11" s="61" t="s">
        <v>323</v>
      </c>
      <c r="N11" s="79" t="s">
        <v>623</v>
      </c>
      <c r="O11" s="61"/>
      <c r="R11">
        <f t="shared" si="0"/>
        <v>1</v>
      </c>
    </row>
    <row r="12" spans="1:18" ht="45" customHeight="1" x14ac:dyDescent="0.4">
      <c r="A12" s="118"/>
      <c r="B12" s="121"/>
      <c r="C12" s="14">
        <v>2</v>
      </c>
      <c r="D12" s="22" t="s">
        <v>221</v>
      </c>
      <c r="E12" s="104"/>
      <c r="F12" s="38" t="s">
        <v>623</v>
      </c>
      <c r="G12" s="64" t="s">
        <v>27</v>
      </c>
      <c r="H12" s="80" t="s">
        <v>623</v>
      </c>
      <c r="I12" s="64" t="s">
        <v>193</v>
      </c>
      <c r="J12" s="80" t="s">
        <v>623</v>
      </c>
      <c r="K12" s="64" t="s">
        <v>59</v>
      </c>
      <c r="L12" s="80" t="s">
        <v>623</v>
      </c>
      <c r="M12" s="64" t="s">
        <v>115</v>
      </c>
      <c r="N12" s="80" t="s">
        <v>623</v>
      </c>
      <c r="O12" s="59" t="s">
        <v>54</v>
      </c>
      <c r="R12">
        <f t="shared" si="0"/>
        <v>0</v>
      </c>
    </row>
    <row r="13" spans="1:18" ht="45" customHeight="1" x14ac:dyDescent="0.4">
      <c r="A13" s="118"/>
      <c r="B13" s="121"/>
      <c r="C13" s="110">
        <v>3</v>
      </c>
      <c r="D13" s="135" t="s">
        <v>489</v>
      </c>
      <c r="E13" s="144"/>
      <c r="F13" s="39" t="s">
        <v>623</v>
      </c>
      <c r="G13" s="65" t="s">
        <v>30</v>
      </c>
      <c r="H13" s="81" t="s">
        <v>623</v>
      </c>
      <c r="I13" s="65" t="s">
        <v>181</v>
      </c>
      <c r="J13" s="81" t="s">
        <v>623</v>
      </c>
      <c r="K13" s="65" t="s">
        <v>321</v>
      </c>
      <c r="L13" s="81" t="s">
        <v>623</v>
      </c>
      <c r="M13" s="65" t="s">
        <v>250</v>
      </c>
      <c r="N13" s="81" t="s">
        <v>623</v>
      </c>
      <c r="O13" s="65" t="s">
        <v>642</v>
      </c>
      <c r="R13">
        <f t="shared" si="0"/>
        <v>0</v>
      </c>
    </row>
    <row r="14" spans="1:18" ht="45" customHeight="1" x14ac:dyDescent="0.4">
      <c r="A14" s="118"/>
      <c r="B14" s="121"/>
      <c r="C14" s="110"/>
      <c r="D14" s="135"/>
      <c r="E14" s="146"/>
      <c r="F14" s="40" t="s">
        <v>623</v>
      </c>
      <c r="G14" s="58" t="s">
        <v>646</v>
      </c>
      <c r="H14" s="73" t="s">
        <v>623</v>
      </c>
      <c r="I14" s="61" t="s">
        <v>54</v>
      </c>
      <c r="J14" s="73" t="s">
        <v>623</v>
      </c>
      <c r="K14" s="61"/>
      <c r="L14" s="73" t="s">
        <v>623</v>
      </c>
      <c r="M14" s="61"/>
      <c r="N14" s="73" t="s">
        <v>623</v>
      </c>
      <c r="O14" s="61"/>
      <c r="R14">
        <f t="shared" si="0"/>
        <v>0</v>
      </c>
    </row>
    <row r="15" spans="1:18" ht="45" customHeight="1" x14ac:dyDescent="0.4">
      <c r="A15" s="118"/>
      <c r="B15" s="121"/>
      <c r="C15" s="123">
        <v>4</v>
      </c>
      <c r="D15" s="123" t="s">
        <v>490</v>
      </c>
      <c r="E15" s="153"/>
      <c r="F15" s="41" t="s">
        <v>623</v>
      </c>
      <c r="G15" s="62" t="s">
        <v>31</v>
      </c>
      <c r="H15" s="82" t="s">
        <v>623</v>
      </c>
      <c r="I15" s="62" t="s">
        <v>182</v>
      </c>
      <c r="J15" s="82" t="s">
        <v>623</v>
      </c>
      <c r="K15" s="62" t="s">
        <v>324</v>
      </c>
      <c r="L15" s="82" t="s">
        <v>623</v>
      </c>
      <c r="M15" s="62" t="s">
        <v>426</v>
      </c>
      <c r="N15" s="82" t="s">
        <v>623</v>
      </c>
      <c r="O15" s="62" t="s">
        <v>567</v>
      </c>
      <c r="R15">
        <f t="shared" si="0"/>
        <v>0</v>
      </c>
    </row>
    <row r="16" spans="1:18" ht="45" customHeight="1" x14ac:dyDescent="0.4">
      <c r="A16" s="118"/>
      <c r="B16" s="121"/>
      <c r="C16" s="124"/>
      <c r="D16" s="124"/>
      <c r="E16" s="154"/>
      <c r="F16" s="42" t="s">
        <v>623</v>
      </c>
      <c r="G16" s="66" t="s">
        <v>34</v>
      </c>
      <c r="H16" s="83" t="s">
        <v>623</v>
      </c>
      <c r="I16" s="66" t="s">
        <v>196</v>
      </c>
      <c r="J16" s="83" t="s">
        <v>623</v>
      </c>
      <c r="K16" s="66" t="s">
        <v>322</v>
      </c>
      <c r="L16" s="83" t="s">
        <v>623</v>
      </c>
      <c r="M16" s="66" t="s">
        <v>414</v>
      </c>
      <c r="N16" s="83" t="s">
        <v>623</v>
      </c>
      <c r="O16" s="66" t="s">
        <v>233</v>
      </c>
      <c r="R16">
        <f t="shared" si="0"/>
        <v>0</v>
      </c>
    </row>
    <row r="17" spans="1:18" ht="45" customHeight="1" x14ac:dyDescent="0.4">
      <c r="A17" s="118"/>
      <c r="B17" s="121"/>
      <c r="C17" s="125"/>
      <c r="D17" s="125"/>
      <c r="E17" s="155"/>
      <c r="F17" s="35" t="s">
        <v>623</v>
      </c>
      <c r="G17" s="67" t="s">
        <v>54</v>
      </c>
      <c r="H17" s="77" t="s">
        <v>623</v>
      </c>
      <c r="I17" s="67"/>
      <c r="J17" s="77" t="s">
        <v>623</v>
      </c>
      <c r="K17" s="67"/>
      <c r="L17" s="77" t="s">
        <v>623</v>
      </c>
      <c r="M17" s="67"/>
      <c r="N17" s="77" t="s">
        <v>623</v>
      </c>
      <c r="O17" s="67"/>
      <c r="R17">
        <f t="shared" si="0"/>
        <v>0</v>
      </c>
    </row>
    <row r="18" spans="1:18" ht="45" customHeight="1" x14ac:dyDescent="0.4">
      <c r="A18" s="118"/>
      <c r="B18" s="121"/>
      <c r="C18" s="110">
        <v>5</v>
      </c>
      <c r="D18" s="135" t="s">
        <v>492</v>
      </c>
      <c r="E18" s="156">
        <v>3</v>
      </c>
      <c r="F18" s="36" t="s">
        <v>560</v>
      </c>
      <c r="G18" s="60" t="s">
        <v>381</v>
      </c>
      <c r="H18" s="78" t="s">
        <v>623</v>
      </c>
      <c r="I18" s="60" t="s">
        <v>128</v>
      </c>
      <c r="J18" s="78" t="s">
        <v>623</v>
      </c>
      <c r="K18" s="60" t="s">
        <v>350</v>
      </c>
      <c r="L18" s="78" t="s">
        <v>623</v>
      </c>
      <c r="M18" s="60" t="s">
        <v>554</v>
      </c>
      <c r="N18" s="78" t="s">
        <v>560</v>
      </c>
      <c r="O18" s="60" t="s">
        <v>209</v>
      </c>
      <c r="R18">
        <f t="shared" si="0"/>
        <v>2</v>
      </c>
    </row>
    <row r="19" spans="1:18" ht="45" customHeight="1" x14ac:dyDescent="0.4">
      <c r="A19" s="118"/>
      <c r="B19" s="121"/>
      <c r="C19" s="111"/>
      <c r="D19" s="136"/>
      <c r="E19" s="158"/>
      <c r="F19" s="39" t="s">
        <v>623</v>
      </c>
      <c r="G19" s="58" t="s">
        <v>647</v>
      </c>
      <c r="H19" s="81" t="s">
        <v>623</v>
      </c>
      <c r="I19" s="58" t="s">
        <v>667</v>
      </c>
      <c r="J19" s="81" t="s">
        <v>623</v>
      </c>
      <c r="K19" s="58" t="s">
        <v>672</v>
      </c>
      <c r="L19" s="81" t="s">
        <v>623</v>
      </c>
      <c r="M19" s="61" t="s">
        <v>54</v>
      </c>
      <c r="N19" s="81" t="s">
        <v>623</v>
      </c>
      <c r="O19" s="61"/>
      <c r="R19">
        <f t="shared" si="0"/>
        <v>0</v>
      </c>
    </row>
    <row r="20" spans="1:18" ht="45" customHeight="1" x14ac:dyDescent="0.4">
      <c r="A20" s="119"/>
      <c r="B20" s="122"/>
      <c r="C20" s="14">
        <v>6</v>
      </c>
      <c r="D20" s="22" t="s">
        <v>493</v>
      </c>
      <c r="E20" s="104"/>
      <c r="F20" s="32" t="s">
        <v>623</v>
      </c>
      <c r="G20" s="64" t="s">
        <v>568</v>
      </c>
      <c r="H20" s="74" t="s">
        <v>623</v>
      </c>
      <c r="I20" s="64" t="s">
        <v>569</v>
      </c>
      <c r="J20" s="74" t="s">
        <v>623</v>
      </c>
      <c r="K20" s="59" t="s">
        <v>54</v>
      </c>
      <c r="L20" s="74" t="s">
        <v>623</v>
      </c>
      <c r="M20" s="59"/>
      <c r="N20" s="74" t="s">
        <v>623</v>
      </c>
      <c r="O20" s="59"/>
      <c r="R20">
        <f t="shared" si="0"/>
        <v>0</v>
      </c>
    </row>
    <row r="21" spans="1:18" ht="45" customHeight="1" x14ac:dyDescent="0.4">
      <c r="A21" s="117">
        <v>3</v>
      </c>
      <c r="B21" s="120" t="s">
        <v>134</v>
      </c>
      <c r="C21" s="110">
        <v>1</v>
      </c>
      <c r="D21" s="132" t="s">
        <v>496</v>
      </c>
      <c r="E21" s="156">
        <v>1</v>
      </c>
      <c r="F21" s="36" t="s">
        <v>560</v>
      </c>
      <c r="G21" s="65" t="s">
        <v>39</v>
      </c>
      <c r="H21" s="84" t="s">
        <v>623</v>
      </c>
      <c r="I21" s="65" t="s">
        <v>198</v>
      </c>
      <c r="J21" s="36" t="s">
        <v>560</v>
      </c>
      <c r="K21" s="65" t="s">
        <v>21</v>
      </c>
      <c r="L21" s="36" t="s">
        <v>560</v>
      </c>
      <c r="M21" s="65" t="s">
        <v>415</v>
      </c>
      <c r="N21" s="84" t="s">
        <v>623</v>
      </c>
      <c r="O21" s="65" t="s">
        <v>556</v>
      </c>
      <c r="R21">
        <f t="shared" si="0"/>
        <v>3</v>
      </c>
    </row>
    <row r="22" spans="1:18" ht="45" customHeight="1" x14ac:dyDescent="0.4">
      <c r="A22" s="118"/>
      <c r="B22" s="121"/>
      <c r="C22" s="110"/>
      <c r="D22" s="132"/>
      <c r="E22" s="156"/>
      <c r="F22" s="36" t="s">
        <v>560</v>
      </c>
      <c r="G22" s="65" t="s">
        <v>46</v>
      </c>
      <c r="H22" s="84" t="s">
        <v>623</v>
      </c>
      <c r="I22" s="65" t="s">
        <v>199</v>
      </c>
      <c r="J22" s="84" t="s">
        <v>623</v>
      </c>
      <c r="K22" s="65" t="s">
        <v>12</v>
      </c>
      <c r="L22" s="84" t="s">
        <v>623</v>
      </c>
      <c r="M22" s="65" t="s">
        <v>19</v>
      </c>
      <c r="N22" s="84" t="s">
        <v>623</v>
      </c>
      <c r="O22" s="65" t="s">
        <v>152</v>
      </c>
      <c r="R22">
        <f t="shared" si="0"/>
        <v>1</v>
      </c>
    </row>
    <row r="23" spans="1:18" ht="45" customHeight="1" x14ac:dyDescent="0.4">
      <c r="A23" s="118"/>
      <c r="B23" s="121"/>
      <c r="C23" s="110"/>
      <c r="D23" s="132"/>
      <c r="E23" s="156"/>
      <c r="F23" s="31" t="s">
        <v>623</v>
      </c>
      <c r="G23" s="58" t="s">
        <v>47</v>
      </c>
      <c r="H23" s="36" t="s">
        <v>560</v>
      </c>
      <c r="I23" s="58" t="s">
        <v>373</v>
      </c>
      <c r="J23" s="73" t="s">
        <v>623</v>
      </c>
      <c r="K23" s="61" t="s">
        <v>54</v>
      </c>
      <c r="L23" s="73" t="s">
        <v>623</v>
      </c>
      <c r="M23" s="61"/>
      <c r="N23" s="73" t="s">
        <v>623</v>
      </c>
      <c r="O23" s="61"/>
      <c r="R23">
        <f t="shared" si="0"/>
        <v>1</v>
      </c>
    </row>
    <row r="24" spans="1:18" ht="45" customHeight="1" x14ac:dyDescent="0.4">
      <c r="A24" s="118"/>
      <c r="B24" s="121"/>
      <c r="C24" s="123">
        <v>2</v>
      </c>
      <c r="D24" s="126" t="s">
        <v>37</v>
      </c>
      <c r="E24" s="157">
        <v>2</v>
      </c>
      <c r="F24" s="34" t="s">
        <v>560</v>
      </c>
      <c r="G24" s="62" t="s">
        <v>49</v>
      </c>
      <c r="H24" s="76" t="s">
        <v>623</v>
      </c>
      <c r="I24" s="62" t="s">
        <v>230</v>
      </c>
      <c r="J24" s="76" t="s">
        <v>623</v>
      </c>
      <c r="K24" s="62" t="s">
        <v>365</v>
      </c>
      <c r="L24" s="76" t="s">
        <v>560</v>
      </c>
      <c r="M24" s="62" t="s">
        <v>636</v>
      </c>
      <c r="N24" s="76" t="s">
        <v>623</v>
      </c>
      <c r="O24" s="62" t="s">
        <v>17</v>
      </c>
      <c r="R24">
        <f t="shared" si="0"/>
        <v>2</v>
      </c>
    </row>
    <row r="25" spans="1:18" ht="45" customHeight="1" x14ac:dyDescent="0.4">
      <c r="A25" s="118"/>
      <c r="B25" s="121"/>
      <c r="C25" s="124"/>
      <c r="D25" s="127"/>
      <c r="E25" s="156"/>
      <c r="F25" s="44" t="s">
        <v>623</v>
      </c>
      <c r="G25" s="66" t="s">
        <v>50</v>
      </c>
      <c r="H25" s="85" t="s">
        <v>623</v>
      </c>
      <c r="I25" s="66" t="s">
        <v>200</v>
      </c>
      <c r="J25" s="85" t="s">
        <v>623</v>
      </c>
      <c r="K25" s="66" t="s">
        <v>227</v>
      </c>
      <c r="L25" s="85" t="s">
        <v>623</v>
      </c>
      <c r="M25" s="66" t="s">
        <v>117</v>
      </c>
      <c r="N25" s="85" t="s">
        <v>560</v>
      </c>
      <c r="O25" s="66" t="s">
        <v>289</v>
      </c>
      <c r="R25">
        <f t="shared" si="0"/>
        <v>1</v>
      </c>
    </row>
    <row r="26" spans="1:18" ht="45" customHeight="1" x14ac:dyDescent="0.4">
      <c r="A26" s="118"/>
      <c r="B26" s="121"/>
      <c r="C26" s="125"/>
      <c r="D26" s="128"/>
      <c r="E26" s="158"/>
      <c r="F26" s="45" t="s">
        <v>623</v>
      </c>
      <c r="G26" s="63" t="s">
        <v>557</v>
      </c>
      <c r="H26" s="86" t="s">
        <v>560</v>
      </c>
      <c r="I26" s="67" t="s">
        <v>266</v>
      </c>
      <c r="J26" s="86" t="s">
        <v>623</v>
      </c>
      <c r="K26" s="67"/>
      <c r="L26" s="86" t="s">
        <v>623</v>
      </c>
      <c r="M26" s="67"/>
      <c r="N26" s="86" t="s">
        <v>623</v>
      </c>
      <c r="O26" s="67"/>
      <c r="R26">
        <f t="shared" si="0"/>
        <v>1</v>
      </c>
    </row>
    <row r="27" spans="1:18" ht="45" customHeight="1" x14ac:dyDescent="0.4">
      <c r="A27" s="119"/>
      <c r="B27" s="122"/>
      <c r="C27" s="13">
        <v>3</v>
      </c>
      <c r="D27" s="21" t="s">
        <v>24</v>
      </c>
      <c r="E27" s="103"/>
      <c r="F27" s="31" t="s">
        <v>623</v>
      </c>
      <c r="G27" s="58" t="s">
        <v>61</v>
      </c>
      <c r="H27" s="73" t="s">
        <v>623</v>
      </c>
      <c r="I27" s="58" t="s">
        <v>202</v>
      </c>
      <c r="J27" s="73" t="s">
        <v>623</v>
      </c>
      <c r="K27" s="61" t="s">
        <v>54</v>
      </c>
      <c r="L27" s="73" t="s">
        <v>623</v>
      </c>
      <c r="M27" s="61"/>
      <c r="N27" s="73" t="s">
        <v>623</v>
      </c>
      <c r="O27" s="61"/>
      <c r="R27">
        <f t="shared" si="0"/>
        <v>0</v>
      </c>
    </row>
    <row r="28" spans="1:18" ht="45" customHeight="1" x14ac:dyDescent="0.4">
      <c r="A28" s="147">
        <v>4</v>
      </c>
      <c r="B28" s="150" t="s">
        <v>62</v>
      </c>
      <c r="C28" s="123">
        <v>1</v>
      </c>
      <c r="D28" s="137" t="s">
        <v>248</v>
      </c>
      <c r="E28" s="153"/>
      <c r="F28" s="34" t="s">
        <v>623</v>
      </c>
      <c r="G28" s="62" t="s">
        <v>32</v>
      </c>
      <c r="H28" s="76" t="s">
        <v>623</v>
      </c>
      <c r="I28" s="62" t="s">
        <v>207</v>
      </c>
      <c r="J28" s="76" t="s">
        <v>623</v>
      </c>
      <c r="K28" s="62" t="s">
        <v>627</v>
      </c>
      <c r="L28" s="76" t="s">
        <v>623</v>
      </c>
      <c r="M28" s="62" t="s">
        <v>58</v>
      </c>
      <c r="N28" s="76" t="s">
        <v>623</v>
      </c>
      <c r="O28" s="62" t="s">
        <v>558</v>
      </c>
      <c r="R28">
        <f t="shared" si="0"/>
        <v>0</v>
      </c>
    </row>
    <row r="29" spans="1:18" ht="45" customHeight="1" x14ac:dyDescent="0.4">
      <c r="A29" s="148"/>
      <c r="B29" s="151"/>
      <c r="C29" s="124"/>
      <c r="D29" s="138"/>
      <c r="E29" s="154"/>
      <c r="F29" s="44" t="s">
        <v>623</v>
      </c>
      <c r="G29" s="66" t="s">
        <v>648</v>
      </c>
      <c r="H29" s="85" t="s">
        <v>623</v>
      </c>
      <c r="I29" s="66" t="s">
        <v>668</v>
      </c>
      <c r="J29" s="85" t="s">
        <v>623</v>
      </c>
      <c r="K29" s="66" t="s">
        <v>11</v>
      </c>
      <c r="L29" s="85" t="s">
        <v>623</v>
      </c>
      <c r="M29" s="66" t="s">
        <v>600</v>
      </c>
      <c r="N29" s="85" t="s">
        <v>623</v>
      </c>
      <c r="O29" s="66" t="s">
        <v>638</v>
      </c>
      <c r="R29">
        <f t="shared" si="0"/>
        <v>0</v>
      </c>
    </row>
    <row r="30" spans="1:18" ht="45" customHeight="1" x14ac:dyDescent="0.4">
      <c r="A30" s="148"/>
      <c r="B30" s="151"/>
      <c r="C30" s="125"/>
      <c r="D30" s="139"/>
      <c r="E30" s="155"/>
      <c r="F30" s="45" t="s">
        <v>623</v>
      </c>
      <c r="G30" s="63" t="s">
        <v>406</v>
      </c>
      <c r="H30" s="77" t="s">
        <v>623</v>
      </c>
      <c r="I30" s="63" t="s">
        <v>458</v>
      </c>
      <c r="J30" s="77" t="s">
        <v>623</v>
      </c>
      <c r="K30" s="67" t="s">
        <v>54</v>
      </c>
      <c r="L30" s="77" t="s">
        <v>623</v>
      </c>
      <c r="M30" s="67"/>
      <c r="N30" s="77" t="s">
        <v>623</v>
      </c>
      <c r="O30" s="67"/>
      <c r="R30">
        <f t="shared" si="0"/>
        <v>0</v>
      </c>
    </row>
    <row r="31" spans="1:18" ht="45" customHeight="1" x14ac:dyDescent="0.4">
      <c r="A31" s="148"/>
      <c r="B31" s="151"/>
      <c r="C31" s="110">
        <v>2</v>
      </c>
      <c r="D31" s="132" t="s">
        <v>215</v>
      </c>
      <c r="E31" s="145"/>
      <c r="F31" s="33" t="s">
        <v>623</v>
      </c>
      <c r="G31" s="60" t="s">
        <v>459</v>
      </c>
      <c r="H31" s="75" t="s">
        <v>623</v>
      </c>
      <c r="I31" s="60" t="s">
        <v>76</v>
      </c>
      <c r="J31" s="75" t="s">
        <v>623</v>
      </c>
      <c r="K31" s="60" t="s">
        <v>570</v>
      </c>
      <c r="L31" s="75" t="s">
        <v>623</v>
      </c>
      <c r="M31" s="60" t="s">
        <v>333</v>
      </c>
      <c r="N31" s="75" t="s">
        <v>623</v>
      </c>
      <c r="O31" s="60" t="s">
        <v>458</v>
      </c>
      <c r="R31">
        <f t="shared" si="0"/>
        <v>0</v>
      </c>
    </row>
    <row r="32" spans="1:18" ht="45" customHeight="1" x14ac:dyDescent="0.4">
      <c r="A32" s="148"/>
      <c r="B32" s="151"/>
      <c r="C32" s="110"/>
      <c r="D32" s="132"/>
      <c r="E32" s="145"/>
      <c r="F32" s="31" t="s">
        <v>623</v>
      </c>
      <c r="G32" s="58" t="s">
        <v>406</v>
      </c>
      <c r="H32" s="73" t="s">
        <v>623</v>
      </c>
      <c r="I32" s="58" t="s">
        <v>208</v>
      </c>
      <c r="J32" s="73" t="s">
        <v>623</v>
      </c>
      <c r="K32" s="58" t="s">
        <v>253</v>
      </c>
      <c r="L32" s="73" t="s">
        <v>623</v>
      </c>
      <c r="M32" s="61" t="s">
        <v>54</v>
      </c>
      <c r="N32" s="73" t="s">
        <v>623</v>
      </c>
      <c r="O32" s="61"/>
      <c r="R32">
        <f t="shared" si="0"/>
        <v>0</v>
      </c>
    </row>
    <row r="33" spans="1:18" ht="45" customHeight="1" x14ac:dyDescent="0.4">
      <c r="A33" s="148"/>
      <c r="B33" s="151"/>
      <c r="C33" s="123">
        <v>3</v>
      </c>
      <c r="D33" s="126" t="s">
        <v>486</v>
      </c>
      <c r="E33" s="153"/>
      <c r="F33" s="34" t="s">
        <v>623</v>
      </c>
      <c r="G33" s="62" t="s">
        <v>72</v>
      </c>
      <c r="H33" s="76" t="s">
        <v>623</v>
      </c>
      <c r="I33" s="62" t="s">
        <v>141</v>
      </c>
      <c r="J33" s="76" t="s">
        <v>623</v>
      </c>
      <c r="K33" s="62" t="s">
        <v>329</v>
      </c>
      <c r="L33" s="76" t="s">
        <v>623</v>
      </c>
      <c r="M33" s="62" t="s">
        <v>484</v>
      </c>
      <c r="N33" s="76" t="s">
        <v>623</v>
      </c>
      <c r="O33" s="62" t="s">
        <v>0</v>
      </c>
      <c r="R33">
        <f t="shared" si="0"/>
        <v>0</v>
      </c>
    </row>
    <row r="34" spans="1:18" ht="45" customHeight="1" x14ac:dyDescent="0.4">
      <c r="A34" s="149"/>
      <c r="B34" s="152"/>
      <c r="C34" s="125"/>
      <c r="D34" s="128"/>
      <c r="E34" s="155"/>
      <c r="F34" s="45" t="s">
        <v>623</v>
      </c>
      <c r="G34" s="67" t="s">
        <v>54</v>
      </c>
      <c r="H34" s="86" t="s">
        <v>623</v>
      </c>
      <c r="I34" s="67"/>
      <c r="J34" s="86" t="s">
        <v>623</v>
      </c>
      <c r="K34" s="67"/>
      <c r="L34" s="86" t="s">
        <v>623</v>
      </c>
      <c r="M34" s="67"/>
      <c r="N34" s="86" t="s">
        <v>623</v>
      </c>
      <c r="O34" s="67"/>
      <c r="R34">
        <f t="shared" si="0"/>
        <v>0</v>
      </c>
    </row>
    <row r="35" spans="1:18" ht="45" customHeight="1" x14ac:dyDescent="0.4">
      <c r="A35" s="117">
        <v>5</v>
      </c>
      <c r="B35" s="120" t="s">
        <v>190</v>
      </c>
      <c r="C35" s="13">
        <v>1</v>
      </c>
      <c r="D35" s="24" t="s">
        <v>499</v>
      </c>
      <c r="E35" s="103"/>
      <c r="F35" s="31" t="s">
        <v>623</v>
      </c>
      <c r="G35" s="58" t="s">
        <v>83</v>
      </c>
      <c r="H35" s="73" t="s">
        <v>623</v>
      </c>
      <c r="I35" s="58" t="s">
        <v>4</v>
      </c>
      <c r="J35" s="73" t="s">
        <v>623</v>
      </c>
      <c r="K35" s="58" t="s">
        <v>268</v>
      </c>
      <c r="L35" s="73" t="s">
        <v>623</v>
      </c>
      <c r="M35" s="58" t="s">
        <v>337</v>
      </c>
      <c r="N35" s="73" t="s">
        <v>623</v>
      </c>
      <c r="O35" s="58" t="s">
        <v>54</v>
      </c>
      <c r="R35">
        <f t="shared" si="0"/>
        <v>0</v>
      </c>
    </row>
    <row r="36" spans="1:18" ht="45" customHeight="1" x14ac:dyDescent="0.4">
      <c r="A36" s="118"/>
      <c r="B36" s="121"/>
      <c r="C36" s="14">
        <v>2</v>
      </c>
      <c r="D36" s="22" t="s">
        <v>500</v>
      </c>
      <c r="E36" s="104"/>
      <c r="F36" s="32" t="s">
        <v>623</v>
      </c>
      <c r="G36" s="64" t="s">
        <v>88</v>
      </c>
      <c r="H36" s="74" t="s">
        <v>623</v>
      </c>
      <c r="I36" s="64" t="s">
        <v>213</v>
      </c>
      <c r="J36" s="74" t="s">
        <v>623</v>
      </c>
      <c r="K36" s="59" t="s">
        <v>54</v>
      </c>
      <c r="L36" s="74" t="s">
        <v>623</v>
      </c>
      <c r="M36" s="59"/>
      <c r="N36" s="74" t="s">
        <v>623</v>
      </c>
      <c r="O36" s="59"/>
      <c r="R36">
        <f t="shared" si="0"/>
        <v>0</v>
      </c>
    </row>
    <row r="37" spans="1:18" ht="45" customHeight="1" x14ac:dyDescent="0.4">
      <c r="A37" s="118"/>
      <c r="B37" s="121"/>
      <c r="C37" s="110">
        <v>3</v>
      </c>
      <c r="D37" s="132" t="s">
        <v>401</v>
      </c>
      <c r="E37" s="145"/>
      <c r="F37" s="33" t="s">
        <v>623</v>
      </c>
      <c r="G37" s="60" t="s">
        <v>70</v>
      </c>
      <c r="H37" s="75" t="s">
        <v>623</v>
      </c>
      <c r="I37" s="60" t="s">
        <v>217</v>
      </c>
      <c r="J37" s="75" t="s">
        <v>623</v>
      </c>
      <c r="K37" s="60" t="s">
        <v>331</v>
      </c>
      <c r="L37" s="75" t="s">
        <v>623</v>
      </c>
      <c r="M37" s="60" t="s">
        <v>417</v>
      </c>
      <c r="N37" s="75" t="s">
        <v>623</v>
      </c>
      <c r="O37" s="60" t="s">
        <v>265</v>
      </c>
      <c r="R37">
        <f t="shared" si="0"/>
        <v>0</v>
      </c>
    </row>
    <row r="38" spans="1:18" ht="45" customHeight="1" x14ac:dyDescent="0.4">
      <c r="A38" s="118"/>
      <c r="B38" s="121"/>
      <c r="C38" s="110"/>
      <c r="D38" s="132"/>
      <c r="E38" s="145"/>
      <c r="F38" s="31" t="s">
        <v>623</v>
      </c>
      <c r="G38" s="58" t="s">
        <v>332</v>
      </c>
      <c r="H38" s="73" t="s">
        <v>623</v>
      </c>
      <c r="I38" s="58" t="s">
        <v>219</v>
      </c>
      <c r="J38" s="73" t="s">
        <v>623</v>
      </c>
      <c r="K38" s="61" t="s">
        <v>54</v>
      </c>
      <c r="L38" s="73" t="s">
        <v>623</v>
      </c>
      <c r="M38" s="61"/>
      <c r="N38" s="73" t="s">
        <v>623</v>
      </c>
      <c r="O38" s="61"/>
      <c r="R38">
        <f t="shared" si="0"/>
        <v>0</v>
      </c>
    </row>
    <row r="39" spans="1:18" ht="45" customHeight="1" x14ac:dyDescent="0.4">
      <c r="A39" s="118"/>
      <c r="B39" s="121"/>
      <c r="C39" s="123">
        <v>4</v>
      </c>
      <c r="D39" s="123" t="s">
        <v>502</v>
      </c>
      <c r="E39" s="153"/>
      <c r="F39" s="34" t="s">
        <v>623</v>
      </c>
      <c r="G39" s="62" t="s">
        <v>70</v>
      </c>
      <c r="H39" s="76" t="s">
        <v>623</v>
      </c>
      <c r="I39" s="62" t="s">
        <v>217</v>
      </c>
      <c r="J39" s="76" t="s">
        <v>623</v>
      </c>
      <c r="K39" s="62" t="s">
        <v>222</v>
      </c>
      <c r="L39" s="76" t="s">
        <v>623</v>
      </c>
      <c r="M39" s="62" t="s">
        <v>335</v>
      </c>
      <c r="N39" s="76" t="s">
        <v>623</v>
      </c>
      <c r="O39" s="62" t="s">
        <v>265</v>
      </c>
      <c r="R39">
        <f t="shared" si="0"/>
        <v>0</v>
      </c>
    </row>
    <row r="40" spans="1:18" ht="45" customHeight="1" x14ac:dyDescent="0.4">
      <c r="A40" s="119"/>
      <c r="B40" s="122"/>
      <c r="C40" s="125"/>
      <c r="D40" s="125"/>
      <c r="E40" s="155"/>
      <c r="F40" s="45" t="s">
        <v>623</v>
      </c>
      <c r="G40" s="63" t="s">
        <v>332</v>
      </c>
      <c r="H40" s="86" t="s">
        <v>623</v>
      </c>
      <c r="I40" s="67" t="s">
        <v>54</v>
      </c>
      <c r="J40" s="86" t="s">
        <v>623</v>
      </c>
      <c r="K40" s="67"/>
      <c r="L40" s="86" t="s">
        <v>623</v>
      </c>
      <c r="M40" s="67"/>
      <c r="N40" s="86" t="s">
        <v>623</v>
      </c>
      <c r="O40" s="67"/>
      <c r="R40">
        <f t="shared" si="0"/>
        <v>0</v>
      </c>
    </row>
    <row r="41" spans="1:18" ht="45" customHeight="1" x14ac:dyDescent="0.4">
      <c r="A41" s="117">
        <v>6</v>
      </c>
      <c r="B41" s="120" t="s">
        <v>169</v>
      </c>
      <c r="C41" s="13">
        <v>1</v>
      </c>
      <c r="D41" s="21" t="s">
        <v>443</v>
      </c>
      <c r="E41" s="103"/>
      <c r="F41" s="40" t="s">
        <v>623</v>
      </c>
      <c r="G41" s="58" t="s">
        <v>48</v>
      </c>
      <c r="H41" s="87" t="s">
        <v>623</v>
      </c>
      <c r="I41" s="58" t="s">
        <v>223</v>
      </c>
      <c r="J41" s="87" t="s">
        <v>623</v>
      </c>
      <c r="K41" s="58" t="s">
        <v>77</v>
      </c>
      <c r="L41" s="87" t="s">
        <v>623</v>
      </c>
      <c r="M41" s="58" t="s">
        <v>311</v>
      </c>
      <c r="N41" s="87" t="s">
        <v>623</v>
      </c>
      <c r="O41" s="61" t="s">
        <v>54</v>
      </c>
      <c r="R41">
        <f t="shared" si="0"/>
        <v>0</v>
      </c>
    </row>
    <row r="42" spans="1:18" ht="45" customHeight="1" x14ac:dyDescent="0.4">
      <c r="A42" s="118"/>
      <c r="B42" s="121"/>
      <c r="C42" s="123">
        <v>2</v>
      </c>
      <c r="D42" s="126" t="s">
        <v>184</v>
      </c>
      <c r="E42" s="153"/>
      <c r="F42" s="41" t="s">
        <v>623</v>
      </c>
      <c r="G42" s="62" t="s">
        <v>51</v>
      </c>
      <c r="H42" s="82" t="s">
        <v>623</v>
      </c>
      <c r="I42" s="62" t="s">
        <v>224</v>
      </c>
      <c r="J42" s="82" t="s">
        <v>623</v>
      </c>
      <c r="K42" s="62" t="s">
        <v>336</v>
      </c>
      <c r="L42" s="82" t="s">
        <v>623</v>
      </c>
      <c r="M42" s="62" t="s">
        <v>420</v>
      </c>
      <c r="N42" s="82" t="s">
        <v>623</v>
      </c>
      <c r="O42" s="62" t="s">
        <v>461</v>
      </c>
      <c r="R42">
        <f t="shared" si="0"/>
        <v>0</v>
      </c>
    </row>
    <row r="43" spans="1:18" ht="45" customHeight="1" x14ac:dyDescent="0.4">
      <c r="A43" s="118"/>
      <c r="B43" s="121"/>
      <c r="C43" s="125"/>
      <c r="D43" s="128"/>
      <c r="E43" s="155"/>
      <c r="F43" s="46" t="s">
        <v>623</v>
      </c>
      <c r="G43" s="63" t="s">
        <v>66</v>
      </c>
      <c r="H43" s="88" t="s">
        <v>623</v>
      </c>
      <c r="I43" s="63" t="s">
        <v>226</v>
      </c>
      <c r="J43" s="88" t="s">
        <v>623</v>
      </c>
      <c r="K43" s="63" t="s">
        <v>628</v>
      </c>
      <c r="L43" s="88" t="s">
        <v>623</v>
      </c>
      <c r="M43" s="63" t="s">
        <v>423</v>
      </c>
      <c r="N43" s="88" t="s">
        <v>623</v>
      </c>
      <c r="O43" s="67" t="s">
        <v>54</v>
      </c>
      <c r="R43">
        <f t="shared" si="0"/>
        <v>0</v>
      </c>
    </row>
    <row r="44" spans="1:18" ht="45" customHeight="1" x14ac:dyDescent="0.4">
      <c r="A44" s="118"/>
      <c r="B44" s="121"/>
      <c r="C44" s="13">
        <v>3</v>
      </c>
      <c r="D44" s="21" t="s">
        <v>375</v>
      </c>
      <c r="E44" s="103"/>
      <c r="F44" s="40" t="s">
        <v>623</v>
      </c>
      <c r="G44" s="58" t="s">
        <v>93</v>
      </c>
      <c r="H44" s="87" t="s">
        <v>623</v>
      </c>
      <c r="I44" s="58" t="s">
        <v>91</v>
      </c>
      <c r="J44" s="87" t="s">
        <v>623</v>
      </c>
      <c r="K44" s="58" t="s">
        <v>340</v>
      </c>
      <c r="L44" s="87" t="s">
        <v>623</v>
      </c>
      <c r="M44" s="61" t="s">
        <v>54</v>
      </c>
      <c r="N44" s="87" t="s">
        <v>623</v>
      </c>
      <c r="O44" s="61"/>
      <c r="R44">
        <f t="shared" si="0"/>
        <v>0</v>
      </c>
    </row>
    <row r="45" spans="1:18" ht="45" customHeight="1" x14ac:dyDescent="0.4">
      <c r="A45" s="118"/>
      <c r="B45" s="121"/>
      <c r="C45" s="123">
        <v>4</v>
      </c>
      <c r="D45" s="126" t="s">
        <v>257</v>
      </c>
      <c r="E45" s="153"/>
      <c r="F45" s="34" t="s">
        <v>623</v>
      </c>
      <c r="G45" s="62" t="s">
        <v>649</v>
      </c>
      <c r="H45" s="76" t="s">
        <v>623</v>
      </c>
      <c r="I45" s="62" t="s">
        <v>360</v>
      </c>
      <c r="J45" s="76" t="s">
        <v>623</v>
      </c>
      <c r="K45" s="62" t="s">
        <v>33</v>
      </c>
      <c r="L45" s="76" t="s">
        <v>623</v>
      </c>
      <c r="M45" s="62" t="s">
        <v>542</v>
      </c>
      <c r="N45" s="76" t="s">
        <v>623</v>
      </c>
      <c r="O45" s="62" t="s">
        <v>504</v>
      </c>
      <c r="R45">
        <f t="shared" si="0"/>
        <v>0</v>
      </c>
    </row>
    <row r="46" spans="1:18" ht="45" customHeight="1" x14ac:dyDescent="0.4">
      <c r="A46" s="118"/>
      <c r="B46" s="121"/>
      <c r="C46" s="125"/>
      <c r="D46" s="128"/>
      <c r="E46" s="155"/>
      <c r="F46" s="47" t="s">
        <v>623</v>
      </c>
      <c r="G46" s="63" t="s">
        <v>69</v>
      </c>
      <c r="H46" s="89" t="s">
        <v>623</v>
      </c>
      <c r="I46" s="63" t="s">
        <v>133</v>
      </c>
      <c r="J46" s="89" t="s">
        <v>623</v>
      </c>
      <c r="K46" s="63" t="s">
        <v>559</v>
      </c>
      <c r="L46" s="89" t="s">
        <v>623</v>
      </c>
      <c r="M46" s="67" t="s">
        <v>54</v>
      </c>
      <c r="N46" s="89" t="s">
        <v>623</v>
      </c>
      <c r="O46" s="67"/>
      <c r="R46">
        <f t="shared" si="0"/>
        <v>0</v>
      </c>
    </row>
    <row r="47" spans="1:18" ht="45" customHeight="1" x14ac:dyDescent="0.4">
      <c r="A47" s="118"/>
      <c r="B47" s="121"/>
      <c r="C47" s="110">
        <v>5</v>
      </c>
      <c r="D47" s="135" t="s">
        <v>507</v>
      </c>
      <c r="E47" s="145"/>
      <c r="F47" s="36" t="s">
        <v>623</v>
      </c>
      <c r="G47" s="60" t="s">
        <v>657</v>
      </c>
      <c r="H47" s="78" t="s">
        <v>623</v>
      </c>
      <c r="I47" s="60" t="s">
        <v>111</v>
      </c>
      <c r="J47" s="78" t="s">
        <v>623</v>
      </c>
      <c r="K47" s="60" t="s">
        <v>391</v>
      </c>
      <c r="L47" s="78" t="s">
        <v>623</v>
      </c>
      <c r="M47" s="60" t="s">
        <v>589</v>
      </c>
      <c r="N47" s="78" t="s">
        <v>623</v>
      </c>
      <c r="O47" s="60" t="s">
        <v>658</v>
      </c>
      <c r="R47">
        <f t="shared" si="0"/>
        <v>0</v>
      </c>
    </row>
    <row r="48" spans="1:18" ht="45" customHeight="1" x14ac:dyDescent="0.4">
      <c r="A48" s="118"/>
      <c r="B48" s="121"/>
      <c r="C48" s="111"/>
      <c r="D48" s="136"/>
      <c r="E48" s="146"/>
      <c r="F48" s="39" t="s">
        <v>623</v>
      </c>
      <c r="G48" s="58" t="s">
        <v>659</v>
      </c>
      <c r="H48" s="81" t="s">
        <v>623</v>
      </c>
      <c r="I48" s="58" t="s">
        <v>611</v>
      </c>
      <c r="J48" s="81" t="s">
        <v>623</v>
      </c>
      <c r="K48" s="58" t="s">
        <v>571</v>
      </c>
      <c r="L48" s="81" t="s">
        <v>623</v>
      </c>
      <c r="M48" s="61" t="s">
        <v>54</v>
      </c>
      <c r="N48" s="81" t="s">
        <v>623</v>
      </c>
      <c r="O48" s="61"/>
      <c r="R48">
        <f t="shared" si="0"/>
        <v>0</v>
      </c>
    </row>
    <row r="49" spans="1:18" ht="45" customHeight="1" x14ac:dyDescent="0.4">
      <c r="A49" s="118"/>
      <c r="B49" s="121"/>
      <c r="C49" s="123">
        <v>6</v>
      </c>
      <c r="D49" s="123" t="s">
        <v>505</v>
      </c>
      <c r="E49" s="153"/>
      <c r="F49" s="34" t="s">
        <v>623</v>
      </c>
      <c r="G49" s="62" t="s">
        <v>38</v>
      </c>
      <c r="H49" s="76" t="s">
        <v>623</v>
      </c>
      <c r="I49" s="62" t="s">
        <v>232</v>
      </c>
      <c r="J49" s="76" t="s">
        <v>623</v>
      </c>
      <c r="K49" s="62" t="s">
        <v>341</v>
      </c>
      <c r="L49" s="76" t="s">
        <v>623</v>
      </c>
      <c r="M49" s="62" t="s">
        <v>28</v>
      </c>
      <c r="N49" s="76" t="s">
        <v>623</v>
      </c>
      <c r="O49" s="62" t="s">
        <v>277</v>
      </c>
      <c r="R49">
        <f t="shared" si="0"/>
        <v>0</v>
      </c>
    </row>
    <row r="50" spans="1:18" ht="45" customHeight="1" x14ac:dyDescent="0.4">
      <c r="A50" s="118"/>
      <c r="B50" s="121"/>
      <c r="C50" s="124"/>
      <c r="D50" s="124"/>
      <c r="E50" s="154"/>
      <c r="F50" s="44" t="s">
        <v>623</v>
      </c>
      <c r="G50" s="66" t="s">
        <v>650</v>
      </c>
      <c r="H50" s="85" t="s">
        <v>623</v>
      </c>
      <c r="I50" s="66" t="s">
        <v>234</v>
      </c>
      <c r="J50" s="85" t="s">
        <v>623</v>
      </c>
      <c r="K50" s="66" t="s">
        <v>343</v>
      </c>
      <c r="L50" s="85" t="s">
        <v>623</v>
      </c>
      <c r="M50" s="66" t="s">
        <v>561</v>
      </c>
      <c r="N50" s="85" t="s">
        <v>623</v>
      </c>
      <c r="O50" s="66" t="s">
        <v>574</v>
      </c>
      <c r="R50">
        <f t="shared" si="0"/>
        <v>0</v>
      </c>
    </row>
    <row r="51" spans="1:18" ht="45" customHeight="1" x14ac:dyDescent="0.4">
      <c r="A51" s="118"/>
      <c r="B51" s="121"/>
      <c r="C51" s="125"/>
      <c r="D51" s="125"/>
      <c r="E51" s="155"/>
      <c r="F51" s="35" t="s">
        <v>623</v>
      </c>
      <c r="G51" s="63" t="s">
        <v>479</v>
      </c>
      <c r="H51" s="77" t="s">
        <v>623</v>
      </c>
      <c r="I51" s="63" t="s">
        <v>212</v>
      </c>
      <c r="J51" s="77" t="s">
        <v>623</v>
      </c>
      <c r="K51" s="63" t="s">
        <v>572</v>
      </c>
      <c r="L51" s="77" t="s">
        <v>623</v>
      </c>
      <c r="M51" s="67" t="s">
        <v>54</v>
      </c>
      <c r="N51" s="77" t="s">
        <v>623</v>
      </c>
      <c r="O51" s="67"/>
      <c r="R51">
        <f t="shared" si="0"/>
        <v>0</v>
      </c>
    </row>
    <row r="52" spans="1:18" ht="45" customHeight="1" x14ac:dyDescent="0.4">
      <c r="A52" s="118"/>
      <c r="B52" s="121"/>
      <c r="C52" s="110">
        <v>7</v>
      </c>
      <c r="D52" s="132" t="s">
        <v>43</v>
      </c>
      <c r="E52" s="145"/>
      <c r="F52" s="43" t="s">
        <v>623</v>
      </c>
      <c r="G52" s="65" t="s">
        <v>616</v>
      </c>
      <c r="H52" s="84" t="s">
        <v>623</v>
      </c>
      <c r="I52" s="65" t="s">
        <v>669</v>
      </c>
      <c r="J52" s="84" t="s">
        <v>623</v>
      </c>
      <c r="K52" s="65" t="s">
        <v>269</v>
      </c>
      <c r="L52" s="84" t="s">
        <v>623</v>
      </c>
      <c r="M52" s="65" t="s">
        <v>68</v>
      </c>
      <c r="N52" s="84" t="s">
        <v>623</v>
      </c>
      <c r="O52" s="65" t="s">
        <v>67</v>
      </c>
      <c r="R52">
        <f t="shared" si="0"/>
        <v>0</v>
      </c>
    </row>
    <row r="53" spans="1:18" ht="45" customHeight="1" x14ac:dyDescent="0.4">
      <c r="A53" s="118"/>
      <c r="B53" s="121"/>
      <c r="C53" s="110"/>
      <c r="D53" s="132"/>
      <c r="E53" s="145"/>
      <c r="F53" s="31" t="s">
        <v>623</v>
      </c>
      <c r="G53" s="58" t="s">
        <v>57</v>
      </c>
      <c r="H53" s="73" t="s">
        <v>623</v>
      </c>
      <c r="I53" s="58" t="s">
        <v>101</v>
      </c>
      <c r="J53" s="73" t="s">
        <v>623</v>
      </c>
      <c r="K53" s="61" t="s">
        <v>54</v>
      </c>
      <c r="L53" s="73" t="s">
        <v>623</v>
      </c>
      <c r="M53" s="61"/>
      <c r="N53" s="73" t="s">
        <v>623</v>
      </c>
      <c r="O53" s="61"/>
      <c r="R53">
        <f t="shared" si="0"/>
        <v>0</v>
      </c>
    </row>
    <row r="54" spans="1:18" ht="45" customHeight="1" x14ac:dyDescent="0.4">
      <c r="A54" s="118"/>
      <c r="B54" s="121"/>
      <c r="C54" s="123">
        <v>8</v>
      </c>
      <c r="D54" s="123" t="s">
        <v>441</v>
      </c>
      <c r="E54" s="153"/>
      <c r="F54" s="34" t="s">
        <v>623</v>
      </c>
      <c r="G54" s="62" t="s">
        <v>87</v>
      </c>
      <c r="H54" s="76" t="s">
        <v>623</v>
      </c>
      <c r="I54" s="62" t="s">
        <v>315</v>
      </c>
      <c r="J54" s="76" t="s">
        <v>623</v>
      </c>
      <c r="K54" s="62" t="s">
        <v>436</v>
      </c>
      <c r="L54" s="76" t="s">
        <v>623</v>
      </c>
      <c r="M54" s="62" t="s">
        <v>400</v>
      </c>
      <c r="N54" s="76" t="s">
        <v>623</v>
      </c>
      <c r="O54" s="62" t="s">
        <v>326</v>
      </c>
      <c r="R54">
        <f t="shared" si="0"/>
        <v>0</v>
      </c>
    </row>
    <row r="55" spans="1:18" ht="45" customHeight="1" x14ac:dyDescent="0.4">
      <c r="A55" s="118"/>
      <c r="B55" s="121"/>
      <c r="C55" s="125"/>
      <c r="D55" s="125"/>
      <c r="E55" s="155"/>
      <c r="F55" s="45" t="s">
        <v>623</v>
      </c>
      <c r="G55" s="63" t="s">
        <v>273</v>
      </c>
      <c r="H55" s="86" t="s">
        <v>623</v>
      </c>
      <c r="I55" s="67" t="s">
        <v>54</v>
      </c>
      <c r="J55" s="86" t="s">
        <v>623</v>
      </c>
      <c r="K55" s="67"/>
      <c r="L55" s="86" t="s">
        <v>623</v>
      </c>
      <c r="M55" s="67"/>
      <c r="N55" s="86" t="s">
        <v>623</v>
      </c>
      <c r="O55" s="67"/>
      <c r="R55">
        <f t="shared" si="0"/>
        <v>0</v>
      </c>
    </row>
    <row r="56" spans="1:18" ht="45" customHeight="1" x14ac:dyDescent="0.4">
      <c r="A56" s="118"/>
      <c r="B56" s="121"/>
      <c r="C56" s="13">
        <v>9</v>
      </c>
      <c r="D56" s="13" t="s">
        <v>364</v>
      </c>
      <c r="E56" s="103"/>
      <c r="F56" s="40" t="s">
        <v>623</v>
      </c>
      <c r="G56" s="58" t="s">
        <v>506</v>
      </c>
      <c r="H56" s="87" t="s">
        <v>623</v>
      </c>
      <c r="I56" s="58" t="s">
        <v>549</v>
      </c>
      <c r="J56" s="87" t="s">
        <v>623</v>
      </c>
      <c r="K56" s="58" t="s">
        <v>629</v>
      </c>
      <c r="L56" s="87" t="s">
        <v>623</v>
      </c>
      <c r="M56" s="58" t="s">
        <v>637</v>
      </c>
      <c r="N56" s="87" t="s">
        <v>623</v>
      </c>
      <c r="O56" s="61" t="s">
        <v>54</v>
      </c>
      <c r="R56">
        <f t="shared" si="0"/>
        <v>0</v>
      </c>
    </row>
    <row r="57" spans="1:18" ht="45" customHeight="1" x14ac:dyDescent="0.4">
      <c r="A57" s="118"/>
      <c r="B57" s="121"/>
      <c r="C57" s="123">
        <v>10</v>
      </c>
      <c r="D57" s="126" t="s">
        <v>503</v>
      </c>
      <c r="E57" s="153"/>
      <c r="F57" s="41" t="s">
        <v>623</v>
      </c>
      <c r="G57" s="62" t="s">
        <v>3</v>
      </c>
      <c r="H57" s="82" t="s">
        <v>623</v>
      </c>
      <c r="I57" s="62" t="s">
        <v>236</v>
      </c>
      <c r="J57" s="82" t="s">
        <v>623</v>
      </c>
      <c r="K57" s="62" t="s">
        <v>450</v>
      </c>
      <c r="L57" s="82" t="s">
        <v>623</v>
      </c>
      <c r="M57" s="62" t="s">
        <v>427</v>
      </c>
      <c r="N57" s="82" t="s">
        <v>623</v>
      </c>
      <c r="O57" s="62" t="s">
        <v>325</v>
      </c>
      <c r="R57">
        <f t="shared" si="0"/>
        <v>0</v>
      </c>
    </row>
    <row r="58" spans="1:18" ht="45" customHeight="1" x14ac:dyDescent="0.4">
      <c r="A58" s="118"/>
      <c r="B58" s="121"/>
      <c r="C58" s="125"/>
      <c r="D58" s="128"/>
      <c r="E58" s="155"/>
      <c r="F58" s="35" t="s">
        <v>623</v>
      </c>
      <c r="G58" s="63" t="s">
        <v>95</v>
      </c>
      <c r="H58" s="77" t="s">
        <v>623</v>
      </c>
      <c r="I58" s="63" t="s">
        <v>238</v>
      </c>
      <c r="J58" s="77" t="s">
        <v>623</v>
      </c>
      <c r="K58" s="67" t="s">
        <v>54</v>
      </c>
      <c r="L58" s="77" t="s">
        <v>623</v>
      </c>
      <c r="M58" s="67"/>
      <c r="N58" s="77" t="s">
        <v>623</v>
      </c>
      <c r="O58" s="67"/>
      <c r="R58">
        <f t="shared" si="0"/>
        <v>0</v>
      </c>
    </row>
    <row r="59" spans="1:18" ht="45" customHeight="1" x14ac:dyDescent="0.4">
      <c r="A59" s="118"/>
      <c r="B59" s="121"/>
      <c r="C59" s="13">
        <v>11</v>
      </c>
      <c r="D59" s="21" t="s">
        <v>497</v>
      </c>
      <c r="E59" s="103"/>
      <c r="F59" s="40" t="s">
        <v>623</v>
      </c>
      <c r="G59" s="58" t="s">
        <v>96</v>
      </c>
      <c r="H59" s="87" t="s">
        <v>623</v>
      </c>
      <c r="I59" s="58" t="s">
        <v>89</v>
      </c>
      <c r="J59" s="87" t="s">
        <v>623</v>
      </c>
      <c r="K59" s="58" t="s">
        <v>239</v>
      </c>
      <c r="L59" s="87" t="s">
        <v>623</v>
      </c>
      <c r="M59" s="61" t="s">
        <v>54</v>
      </c>
      <c r="N59" s="87" t="s">
        <v>623</v>
      </c>
      <c r="O59" s="61"/>
      <c r="R59">
        <f t="shared" si="0"/>
        <v>0</v>
      </c>
    </row>
    <row r="60" spans="1:18" ht="45" customHeight="1" x14ac:dyDescent="0.4">
      <c r="A60" s="118"/>
      <c r="B60" s="121"/>
      <c r="C60" s="123">
        <v>12</v>
      </c>
      <c r="D60" s="126" t="s">
        <v>351</v>
      </c>
      <c r="E60" s="153"/>
      <c r="F60" s="41" t="s">
        <v>623</v>
      </c>
      <c r="G60" s="62" t="s">
        <v>424</v>
      </c>
      <c r="H60" s="82" t="s">
        <v>623</v>
      </c>
      <c r="I60" s="62" t="s">
        <v>240</v>
      </c>
      <c r="J60" s="82" t="s">
        <v>623</v>
      </c>
      <c r="K60" s="62" t="s">
        <v>346</v>
      </c>
      <c r="L60" s="82" t="s">
        <v>623</v>
      </c>
      <c r="M60" s="62" t="s">
        <v>428</v>
      </c>
      <c r="N60" s="82" t="s">
        <v>623</v>
      </c>
      <c r="O60" s="62" t="s">
        <v>464</v>
      </c>
      <c r="R60">
        <f t="shared" si="0"/>
        <v>0</v>
      </c>
    </row>
    <row r="61" spans="1:18" ht="45" customHeight="1" x14ac:dyDescent="0.4">
      <c r="A61" s="118"/>
      <c r="B61" s="121"/>
      <c r="C61" s="124"/>
      <c r="D61" s="127"/>
      <c r="E61" s="154"/>
      <c r="F61" s="42" t="s">
        <v>623</v>
      </c>
      <c r="G61" s="66" t="s">
        <v>63</v>
      </c>
      <c r="H61" s="83" t="s">
        <v>623</v>
      </c>
      <c r="I61" s="66" t="s">
        <v>241</v>
      </c>
      <c r="J61" s="83" t="s">
        <v>623</v>
      </c>
      <c r="K61" s="66" t="s">
        <v>439</v>
      </c>
      <c r="L61" s="83" t="s">
        <v>623</v>
      </c>
      <c r="M61" s="66" t="s">
        <v>212</v>
      </c>
      <c r="N61" s="83" t="s">
        <v>623</v>
      </c>
      <c r="O61" s="66" t="s">
        <v>643</v>
      </c>
      <c r="R61">
        <f t="shared" si="0"/>
        <v>0</v>
      </c>
    </row>
    <row r="62" spans="1:18" ht="45" customHeight="1" x14ac:dyDescent="0.4">
      <c r="A62" s="119"/>
      <c r="B62" s="122"/>
      <c r="C62" s="125"/>
      <c r="D62" s="128"/>
      <c r="E62" s="155"/>
      <c r="F62" s="35" t="s">
        <v>623</v>
      </c>
      <c r="G62" s="63" t="s">
        <v>316</v>
      </c>
      <c r="H62" s="77" t="s">
        <v>623</v>
      </c>
      <c r="I62" s="63" t="s">
        <v>577</v>
      </c>
      <c r="J62" s="77" t="s">
        <v>623</v>
      </c>
      <c r="K62" s="63" t="s">
        <v>194</v>
      </c>
      <c r="L62" s="77" t="s">
        <v>623</v>
      </c>
      <c r="M62" s="63" t="s">
        <v>491</v>
      </c>
      <c r="N62" s="77" t="s">
        <v>623</v>
      </c>
      <c r="O62" s="67" t="s">
        <v>54</v>
      </c>
      <c r="R62">
        <f t="shared" si="0"/>
        <v>0</v>
      </c>
    </row>
    <row r="63" spans="1:18" ht="45" customHeight="1" x14ac:dyDescent="0.4">
      <c r="A63" s="117">
        <v>7</v>
      </c>
      <c r="B63" s="120" t="s">
        <v>7</v>
      </c>
      <c r="C63" s="110">
        <v>1</v>
      </c>
      <c r="D63" s="132" t="s">
        <v>410</v>
      </c>
      <c r="E63" s="145"/>
      <c r="F63" s="36" t="s">
        <v>623</v>
      </c>
      <c r="G63" s="60" t="s">
        <v>470</v>
      </c>
      <c r="H63" s="78" t="s">
        <v>623</v>
      </c>
      <c r="I63" s="60" t="s">
        <v>242</v>
      </c>
      <c r="J63" s="78" t="s">
        <v>623</v>
      </c>
      <c r="K63" s="60" t="s">
        <v>310</v>
      </c>
      <c r="L63" s="78" t="s">
        <v>623</v>
      </c>
      <c r="M63" s="60" t="s">
        <v>429</v>
      </c>
      <c r="N63" s="78" t="s">
        <v>623</v>
      </c>
      <c r="O63" s="60" t="s">
        <v>465</v>
      </c>
      <c r="R63">
        <f t="shared" si="0"/>
        <v>0</v>
      </c>
    </row>
    <row r="64" spans="1:18" ht="45" customHeight="1" x14ac:dyDescent="0.4">
      <c r="A64" s="118"/>
      <c r="B64" s="121"/>
      <c r="C64" s="110"/>
      <c r="D64" s="132"/>
      <c r="E64" s="145"/>
      <c r="F64" s="40" t="s">
        <v>623</v>
      </c>
      <c r="G64" s="58" t="s">
        <v>104</v>
      </c>
      <c r="H64" s="87" t="s">
        <v>623</v>
      </c>
      <c r="I64" s="61" t="s">
        <v>54</v>
      </c>
      <c r="J64" s="87" t="s">
        <v>623</v>
      </c>
      <c r="K64" s="61"/>
      <c r="L64" s="87" t="s">
        <v>623</v>
      </c>
      <c r="M64" s="61"/>
      <c r="N64" s="87" t="s">
        <v>623</v>
      </c>
      <c r="O64" s="61"/>
      <c r="R64">
        <f t="shared" si="0"/>
        <v>0</v>
      </c>
    </row>
    <row r="65" spans="1:18" ht="45" customHeight="1" x14ac:dyDescent="0.4">
      <c r="A65" s="118"/>
      <c r="B65" s="121"/>
      <c r="C65" s="123">
        <v>2</v>
      </c>
      <c r="D65" s="126" t="s">
        <v>510</v>
      </c>
      <c r="E65" s="153"/>
      <c r="F65" s="41" t="s">
        <v>623</v>
      </c>
      <c r="G65" s="62" t="s">
        <v>651</v>
      </c>
      <c r="H65" s="82" t="s">
        <v>623</v>
      </c>
      <c r="I65" s="62" t="s">
        <v>244</v>
      </c>
      <c r="J65" s="82" t="s">
        <v>623</v>
      </c>
      <c r="K65" s="62" t="s">
        <v>151</v>
      </c>
      <c r="L65" s="82" t="s">
        <v>623</v>
      </c>
      <c r="M65" s="62" t="s">
        <v>675</v>
      </c>
      <c r="N65" s="82" t="s">
        <v>623</v>
      </c>
      <c r="O65" s="62" t="s">
        <v>609</v>
      </c>
      <c r="R65">
        <f t="shared" si="0"/>
        <v>0</v>
      </c>
    </row>
    <row r="66" spans="1:18" ht="45" customHeight="1" x14ac:dyDescent="0.4">
      <c r="A66" s="118"/>
      <c r="B66" s="121"/>
      <c r="C66" s="125"/>
      <c r="D66" s="128"/>
      <c r="E66" s="155"/>
      <c r="F66" s="35" t="s">
        <v>623</v>
      </c>
      <c r="G66" s="67" t="s">
        <v>54</v>
      </c>
      <c r="H66" s="77" t="s">
        <v>623</v>
      </c>
      <c r="I66" s="67"/>
      <c r="J66" s="77" t="s">
        <v>623</v>
      </c>
      <c r="K66" s="67"/>
      <c r="L66" s="77" t="s">
        <v>623</v>
      </c>
      <c r="M66" s="67"/>
      <c r="N66" s="77" t="s">
        <v>623</v>
      </c>
      <c r="O66" s="67"/>
      <c r="R66">
        <f t="shared" si="0"/>
        <v>0</v>
      </c>
    </row>
    <row r="67" spans="1:18" ht="45" customHeight="1" x14ac:dyDescent="0.4">
      <c r="A67" s="118"/>
      <c r="B67" s="121"/>
      <c r="C67" s="13">
        <v>3</v>
      </c>
      <c r="D67" s="21" t="s">
        <v>509</v>
      </c>
      <c r="E67" s="103"/>
      <c r="F67" s="48" t="s">
        <v>623</v>
      </c>
      <c r="G67" s="58" t="s">
        <v>109</v>
      </c>
      <c r="H67" s="90" t="s">
        <v>623</v>
      </c>
      <c r="I67" s="61" t="s">
        <v>54</v>
      </c>
      <c r="J67" s="90" t="s">
        <v>623</v>
      </c>
      <c r="K67" s="61"/>
      <c r="L67" s="90" t="s">
        <v>623</v>
      </c>
      <c r="M67" s="61"/>
      <c r="N67" s="90" t="s">
        <v>623</v>
      </c>
      <c r="O67" s="61"/>
      <c r="R67">
        <f t="shared" si="0"/>
        <v>0</v>
      </c>
    </row>
    <row r="68" spans="1:18" ht="45" customHeight="1" x14ac:dyDescent="0.4">
      <c r="A68" s="119"/>
      <c r="B68" s="122"/>
      <c r="C68" s="14">
        <v>4</v>
      </c>
      <c r="D68" s="22" t="s">
        <v>508</v>
      </c>
      <c r="E68" s="104"/>
      <c r="F68" s="32" t="s">
        <v>623</v>
      </c>
      <c r="G68" s="64" t="s">
        <v>18</v>
      </c>
      <c r="H68" s="74" t="s">
        <v>623</v>
      </c>
      <c r="I68" s="64" t="s">
        <v>214</v>
      </c>
      <c r="J68" s="74" t="s">
        <v>623</v>
      </c>
      <c r="K68" s="64" t="s">
        <v>347</v>
      </c>
      <c r="L68" s="74" t="s">
        <v>623</v>
      </c>
      <c r="M68" s="64" t="s">
        <v>430</v>
      </c>
      <c r="N68" s="74" t="s">
        <v>623</v>
      </c>
      <c r="O68" s="59" t="s">
        <v>54</v>
      </c>
      <c r="R68">
        <f t="shared" ref="R68:R131" si="1">COUNTIF(F68:O68,"■")</f>
        <v>0</v>
      </c>
    </row>
    <row r="69" spans="1:18" ht="45" customHeight="1" x14ac:dyDescent="0.4">
      <c r="A69" s="117">
        <v>8</v>
      </c>
      <c r="B69" s="120" t="s">
        <v>511</v>
      </c>
      <c r="C69" s="13">
        <v>1</v>
      </c>
      <c r="D69" s="21" t="s">
        <v>515</v>
      </c>
      <c r="E69" s="103"/>
      <c r="F69" s="31" t="s">
        <v>623</v>
      </c>
      <c r="G69" s="58" t="s">
        <v>112</v>
      </c>
      <c r="H69" s="73" t="s">
        <v>623</v>
      </c>
      <c r="I69" s="58" t="s">
        <v>245</v>
      </c>
      <c r="J69" s="73" t="s">
        <v>623</v>
      </c>
      <c r="K69" s="58" t="s">
        <v>630</v>
      </c>
      <c r="L69" s="73" t="s">
        <v>623</v>
      </c>
      <c r="M69" s="61" t="s">
        <v>54</v>
      </c>
      <c r="N69" s="73" t="s">
        <v>623</v>
      </c>
      <c r="O69" s="61"/>
      <c r="R69">
        <f t="shared" si="1"/>
        <v>0</v>
      </c>
    </row>
    <row r="70" spans="1:18" ht="45" customHeight="1" x14ac:dyDescent="0.4">
      <c r="A70" s="118"/>
      <c r="B70" s="121"/>
      <c r="C70" s="14">
        <v>2</v>
      </c>
      <c r="D70" s="22" t="s">
        <v>513</v>
      </c>
      <c r="E70" s="104"/>
      <c r="F70" s="32" t="s">
        <v>623</v>
      </c>
      <c r="G70" s="64" t="s">
        <v>113</v>
      </c>
      <c r="H70" s="74" t="s">
        <v>623</v>
      </c>
      <c r="I70" s="64" t="s">
        <v>247</v>
      </c>
      <c r="J70" s="74" t="s">
        <v>623</v>
      </c>
      <c r="K70" s="64" t="s">
        <v>348</v>
      </c>
      <c r="L70" s="74" t="s">
        <v>623</v>
      </c>
      <c r="M70" s="59" t="s">
        <v>54</v>
      </c>
      <c r="N70" s="74" t="s">
        <v>623</v>
      </c>
      <c r="O70" s="59"/>
      <c r="R70">
        <f t="shared" si="1"/>
        <v>0</v>
      </c>
    </row>
    <row r="71" spans="1:18" ht="45" customHeight="1" x14ac:dyDescent="0.4">
      <c r="A71" s="118"/>
      <c r="B71" s="121"/>
      <c r="C71" s="110">
        <v>3</v>
      </c>
      <c r="D71" s="132" t="s">
        <v>512</v>
      </c>
      <c r="E71" s="145"/>
      <c r="F71" s="43" t="s">
        <v>623</v>
      </c>
      <c r="G71" s="65" t="s">
        <v>118</v>
      </c>
      <c r="H71" s="84" t="s">
        <v>623</v>
      </c>
      <c r="I71" s="65" t="s">
        <v>65</v>
      </c>
      <c r="J71" s="84" t="s">
        <v>623</v>
      </c>
      <c r="K71" s="65" t="s">
        <v>349</v>
      </c>
      <c r="L71" s="84" t="s">
        <v>623</v>
      </c>
      <c r="M71" s="65" t="s">
        <v>431</v>
      </c>
      <c r="N71" s="84" t="s">
        <v>623</v>
      </c>
      <c r="O71" s="65" t="s">
        <v>418</v>
      </c>
      <c r="R71">
        <f t="shared" si="1"/>
        <v>0</v>
      </c>
    </row>
    <row r="72" spans="1:18" ht="45" customHeight="1" x14ac:dyDescent="0.4">
      <c r="A72" s="118"/>
      <c r="B72" s="121"/>
      <c r="C72" s="110"/>
      <c r="D72" s="132"/>
      <c r="E72" s="145"/>
      <c r="F72" s="43" t="s">
        <v>623</v>
      </c>
      <c r="G72" s="65" t="s">
        <v>106</v>
      </c>
      <c r="H72" s="84" t="s">
        <v>623</v>
      </c>
      <c r="I72" s="65" t="s">
        <v>25</v>
      </c>
      <c r="J72" s="84" t="s">
        <v>623</v>
      </c>
      <c r="K72" s="65" t="s">
        <v>632</v>
      </c>
      <c r="L72" s="84" t="s">
        <v>623</v>
      </c>
      <c r="M72" s="65" t="s">
        <v>297</v>
      </c>
      <c r="N72" s="84" t="s">
        <v>623</v>
      </c>
      <c r="O72" s="65" t="s">
        <v>386</v>
      </c>
      <c r="R72">
        <f t="shared" si="1"/>
        <v>0</v>
      </c>
    </row>
    <row r="73" spans="1:18" ht="45" customHeight="1" x14ac:dyDescent="0.4">
      <c r="A73" s="118"/>
      <c r="B73" s="121"/>
      <c r="C73" s="110"/>
      <c r="D73" s="132"/>
      <c r="E73" s="145"/>
      <c r="F73" s="31" t="s">
        <v>623</v>
      </c>
      <c r="G73" s="58" t="s">
        <v>501</v>
      </c>
      <c r="H73" s="73" t="s">
        <v>623</v>
      </c>
      <c r="I73" s="58" t="s">
        <v>578</v>
      </c>
      <c r="J73" s="73" t="s">
        <v>623</v>
      </c>
      <c r="K73" s="61" t="s">
        <v>54</v>
      </c>
      <c r="L73" s="73" t="s">
        <v>623</v>
      </c>
      <c r="M73" s="61"/>
      <c r="N73" s="73" t="s">
        <v>623</v>
      </c>
      <c r="O73" s="61"/>
      <c r="R73">
        <f t="shared" si="1"/>
        <v>0</v>
      </c>
    </row>
    <row r="74" spans="1:18" ht="45" customHeight="1" x14ac:dyDescent="0.4">
      <c r="A74" s="118"/>
      <c r="B74" s="121"/>
      <c r="C74" s="123">
        <v>4</v>
      </c>
      <c r="D74" s="123" t="s">
        <v>9</v>
      </c>
      <c r="E74" s="153"/>
      <c r="F74" s="34" t="s">
        <v>623</v>
      </c>
      <c r="G74" s="62" t="s">
        <v>14</v>
      </c>
      <c r="H74" s="76" t="s">
        <v>623</v>
      </c>
      <c r="I74" s="62" t="s">
        <v>103</v>
      </c>
      <c r="J74" s="76" t="s">
        <v>623</v>
      </c>
      <c r="K74" s="62" t="s">
        <v>342</v>
      </c>
      <c r="L74" s="76" t="s">
        <v>623</v>
      </c>
      <c r="M74" s="62" t="s">
        <v>376</v>
      </c>
      <c r="N74" s="76" t="s">
        <v>623</v>
      </c>
      <c r="O74" s="62" t="s">
        <v>1</v>
      </c>
      <c r="R74">
        <f t="shared" si="1"/>
        <v>0</v>
      </c>
    </row>
    <row r="75" spans="1:18" ht="45" customHeight="1" x14ac:dyDescent="0.4">
      <c r="A75" s="118"/>
      <c r="B75" s="121"/>
      <c r="C75" s="125"/>
      <c r="D75" s="125"/>
      <c r="E75" s="155"/>
      <c r="F75" s="35" t="s">
        <v>623</v>
      </c>
      <c r="G75" s="63" t="s">
        <v>495</v>
      </c>
      <c r="H75" s="77" t="s">
        <v>623</v>
      </c>
      <c r="I75" s="67" t="s">
        <v>54</v>
      </c>
      <c r="J75" s="77" t="s">
        <v>623</v>
      </c>
      <c r="K75" s="67"/>
      <c r="L75" s="77" t="s">
        <v>623</v>
      </c>
      <c r="M75" s="67"/>
      <c r="N75" s="77" t="s">
        <v>623</v>
      </c>
      <c r="O75" s="67"/>
      <c r="R75">
        <f t="shared" si="1"/>
        <v>0</v>
      </c>
    </row>
    <row r="76" spans="1:18" ht="45" customHeight="1" x14ac:dyDescent="0.4">
      <c r="A76" s="118"/>
      <c r="B76" s="121"/>
      <c r="C76" s="110">
        <v>5</v>
      </c>
      <c r="D76" s="132" t="s">
        <v>75</v>
      </c>
      <c r="E76" s="145"/>
      <c r="F76" s="43" t="s">
        <v>623</v>
      </c>
      <c r="G76" s="65" t="s">
        <v>584</v>
      </c>
      <c r="H76" s="84" t="s">
        <v>623</v>
      </c>
      <c r="I76" s="65" t="s">
        <v>670</v>
      </c>
      <c r="J76" s="84" t="s">
        <v>623</v>
      </c>
      <c r="K76" s="65" t="s">
        <v>384</v>
      </c>
      <c r="L76" s="84" t="s">
        <v>623</v>
      </c>
      <c r="M76" s="65" t="s">
        <v>419</v>
      </c>
      <c r="N76" s="84" t="s">
        <v>623</v>
      </c>
      <c r="O76" s="65" t="s">
        <v>580</v>
      </c>
      <c r="R76">
        <f t="shared" si="1"/>
        <v>0</v>
      </c>
    </row>
    <row r="77" spans="1:18" ht="45" customHeight="1" x14ac:dyDescent="0.4">
      <c r="A77" s="118"/>
      <c r="B77" s="121"/>
      <c r="C77" s="110"/>
      <c r="D77" s="132"/>
      <c r="E77" s="145"/>
      <c r="F77" s="31" t="s">
        <v>623</v>
      </c>
      <c r="G77" s="58" t="s">
        <v>272</v>
      </c>
      <c r="H77" s="73" t="s">
        <v>623</v>
      </c>
      <c r="I77" s="58" t="s">
        <v>55</v>
      </c>
      <c r="J77" s="73" t="s">
        <v>623</v>
      </c>
      <c r="K77" s="58" t="s">
        <v>358</v>
      </c>
      <c r="L77" s="73" t="s">
        <v>623</v>
      </c>
      <c r="M77" s="58" t="s">
        <v>581</v>
      </c>
      <c r="N77" s="73" t="s">
        <v>623</v>
      </c>
      <c r="O77" s="61" t="s">
        <v>54</v>
      </c>
      <c r="R77">
        <f t="shared" si="1"/>
        <v>0</v>
      </c>
    </row>
    <row r="78" spans="1:18" ht="45" customHeight="1" x14ac:dyDescent="0.4">
      <c r="A78" s="117">
        <v>9</v>
      </c>
      <c r="B78" s="120" t="s">
        <v>519</v>
      </c>
      <c r="C78" s="123">
        <v>1</v>
      </c>
      <c r="D78" s="126" t="s">
        <v>523</v>
      </c>
      <c r="E78" s="157">
        <v>5</v>
      </c>
      <c r="F78" s="34" t="s">
        <v>623</v>
      </c>
      <c r="G78" s="62" t="s">
        <v>652</v>
      </c>
      <c r="H78" s="76" t="s">
        <v>623</v>
      </c>
      <c r="I78" s="62" t="s">
        <v>122</v>
      </c>
      <c r="J78" s="76" t="s">
        <v>623</v>
      </c>
      <c r="K78" s="62" t="s">
        <v>673</v>
      </c>
      <c r="L78" s="76" t="s">
        <v>560</v>
      </c>
      <c r="M78" s="62" t="s">
        <v>676</v>
      </c>
      <c r="N78" s="76" t="s">
        <v>623</v>
      </c>
      <c r="O78" s="62" t="s">
        <v>73</v>
      </c>
      <c r="R78">
        <f t="shared" si="1"/>
        <v>1</v>
      </c>
    </row>
    <row r="79" spans="1:18" ht="45" customHeight="1" x14ac:dyDescent="0.4">
      <c r="A79" s="118"/>
      <c r="B79" s="121"/>
      <c r="C79" s="125"/>
      <c r="D79" s="128"/>
      <c r="E79" s="158"/>
      <c r="F79" s="45" t="s">
        <v>623</v>
      </c>
      <c r="G79" s="67" t="s">
        <v>54</v>
      </c>
      <c r="H79" s="86" t="s">
        <v>623</v>
      </c>
      <c r="I79" s="67"/>
      <c r="J79" s="86" t="s">
        <v>623</v>
      </c>
      <c r="K79" s="67"/>
      <c r="L79" s="86" t="s">
        <v>623</v>
      </c>
      <c r="M79" s="67"/>
      <c r="N79" s="86" t="s">
        <v>623</v>
      </c>
      <c r="O79" s="67"/>
      <c r="R79">
        <f t="shared" si="1"/>
        <v>0</v>
      </c>
    </row>
    <row r="80" spans="1:18" ht="45" customHeight="1" x14ac:dyDescent="0.4">
      <c r="A80" s="118"/>
      <c r="B80" s="121"/>
      <c r="C80" s="110">
        <v>2</v>
      </c>
      <c r="D80" s="110" t="s">
        <v>110</v>
      </c>
      <c r="E80" s="145"/>
      <c r="F80" s="33" t="s">
        <v>623</v>
      </c>
      <c r="G80" s="60" t="s">
        <v>653</v>
      </c>
      <c r="H80" s="75" t="s">
        <v>623</v>
      </c>
      <c r="I80" s="60" t="s">
        <v>71</v>
      </c>
      <c r="J80" s="75" t="s">
        <v>623</v>
      </c>
      <c r="K80" s="60" t="s">
        <v>521</v>
      </c>
      <c r="L80" s="75" t="s">
        <v>623</v>
      </c>
      <c r="M80" s="60" t="s">
        <v>677</v>
      </c>
      <c r="N80" s="75" t="s">
        <v>623</v>
      </c>
      <c r="O80" s="60" t="s">
        <v>579</v>
      </c>
      <c r="R80">
        <f t="shared" si="1"/>
        <v>0</v>
      </c>
    </row>
    <row r="81" spans="1:18" ht="45" customHeight="1" x14ac:dyDescent="0.4">
      <c r="A81" s="118"/>
      <c r="B81" s="121"/>
      <c r="C81" s="110"/>
      <c r="D81" s="110"/>
      <c r="E81" s="145"/>
      <c r="F81" s="31" t="s">
        <v>623</v>
      </c>
      <c r="G81" s="58" t="s">
        <v>516</v>
      </c>
      <c r="H81" s="73" t="s">
        <v>623</v>
      </c>
      <c r="I81" s="58" t="s">
        <v>583</v>
      </c>
      <c r="J81" s="73" t="s">
        <v>623</v>
      </c>
      <c r="K81" s="58" t="s">
        <v>304</v>
      </c>
      <c r="L81" s="73" t="s">
        <v>623</v>
      </c>
      <c r="M81" s="58" t="s">
        <v>179</v>
      </c>
      <c r="N81" s="73" t="s">
        <v>623</v>
      </c>
      <c r="O81" s="61" t="s">
        <v>54</v>
      </c>
      <c r="R81">
        <f t="shared" si="1"/>
        <v>0</v>
      </c>
    </row>
    <row r="82" spans="1:18" ht="45" customHeight="1" x14ac:dyDescent="0.4">
      <c r="A82" s="118"/>
      <c r="B82" s="121"/>
      <c r="C82" s="14">
        <v>3</v>
      </c>
      <c r="D82" s="22" t="s">
        <v>216</v>
      </c>
      <c r="E82" s="104"/>
      <c r="F82" s="32" t="s">
        <v>623</v>
      </c>
      <c r="G82" s="64" t="s">
        <v>255</v>
      </c>
      <c r="H82" s="74" t="s">
        <v>623</v>
      </c>
      <c r="I82" s="64" t="s">
        <v>535</v>
      </c>
      <c r="J82" s="74" t="s">
        <v>623</v>
      </c>
      <c r="K82" s="64" t="s">
        <v>585</v>
      </c>
      <c r="L82" s="74" t="s">
        <v>623</v>
      </c>
      <c r="M82" s="64" t="s">
        <v>586</v>
      </c>
      <c r="N82" s="74" t="s">
        <v>623</v>
      </c>
      <c r="O82" s="59" t="s">
        <v>54</v>
      </c>
      <c r="R82">
        <f t="shared" si="1"/>
        <v>0</v>
      </c>
    </row>
    <row r="83" spans="1:18" ht="45" customHeight="1" x14ac:dyDescent="0.4">
      <c r="A83" s="118"/>
      <c r="B83" s="121"/>
      <c r="C83" s="13">
        <v>4</v>
      </c>
      <c r="D83" s="21" t="s">
        <v>345</v>
      </c>
      <c r="E83" s="103"/>
      <c r="F83" s="31" t="s">
        <v>623</v>
      </c>
      <c r="G83" s="58" t="s">
        <v>235</v>
      </c>
      <c r="H83" s="73" t="s">
        <v>623</v>
      </c>
      <c r="I83" s="61" t="s">
        <v>54</v>
      </c>
      <c r="J83" s="73" t="s">
        <v>623</v>
      </c>
      <c r="K83" s="61"/>
      <c r="L83" s="73" t="s">
        <v>623</v>
      </c>
      <c r="M83" s="61"/>
      <c r="N83" s="73" t="s">
        <v>623</v>
      </c>
      <c r="O83" s="61"/>
      <c r="R83">
        <f t="shared" si="1"/>
        <v>0</v>
      </c>
    </row>
    <row r="84" spans="1:18" ht="45" customHeight="1" x14ac:dyDescent="0.4">
      <c r="A84" s="118"/>
      <c r="B84" s="121"/>
      <c r="C84" s="123">
        <v>5</v>
      </c>
      <c r="D84" s="126" t="s">
        <v>187</v>
      </c>
      <c r="E84" s="153"/>
      <c r="F84" s="34" t="s">
        <v>623</v>
      </c>
      <c r="G84" s="62" t="s">
        <v>64</v>
      </c>
      <c r="H84" s="76" t="s">
        <v>623</v>
      </c>
      <c r="I84" s="62" t="s">
        <v>624</v>
      </c>
      <c r="J84" s="76" t="s">
        <v>623</v>
      </c>
      <c r="K84" s="62" t="s">
        <v>353</v>
      </c>
      <c r="L84" s="76" t="s">
        <v>623</v>
      </c>
      <c r="M84" s="62" t="s">
        <v>317</v>
      </c>
      <c r="N84" s="76" t="s">
        <v>623</v>
      </c>
      <c r="O84" s="62" t="s">
        <v>330</v>
      </c>
      <c r="R84">
        <f t="shared" si="1"/>
        <v>0</v>
      </c>
    </row>
    <row r="85" spans="1:18" ht="45" customHeight="1" x14ac:dyDescent="0.4">
      <c r="A85" s="119"/>
      <c r="B85" s="122"/>
      <c r="C85" s="125"/>
      <c r="D85" s="128"/>
      <c r="E85" s="155"/>
      <c r="F85" s="45" t="s">
        <v>623</v>
      </c>
      <c r="G85" s="67" t="s">
        <v>54</v>
      </c>
      <c r="H85" s="86" t="s">
        <v>623</v>
      </c>
      <c r="I85" s="67"/>
      <c r="J85" s="86" t="s">
        <v>623</v>
      </c>
      <c r="K85" s="67"/>
      <c r="L85" s="86" t="s">
        <v>623</v>
      </c>
      <c r="M85" s="67"/>
      <c r="N85" s="86" t="s">
        <v>623</v>
      </c>
      <c r="O85" s="67"/>
      <c r="R85">
        <f t="shared" si="1"/>
        <v>0</v>
      </c>
    </row>
    <row r="86" spans="1:18" ht="45" customHeight="1" x14ac:dyDescent="0.4">
      <c r="A86" s="117">
        <v>10</v>
      </c>
      <c r="B86" s="120" t="s">
        <v>524</v>
      </c>
      <c r="C86" s="110">
        <v>1</v>
      </c>
      <c r="D86" s="110" t="s">
        <v>525</v>
      </c>
      <c r="E86" s="156">
        <v>6</v>
      </c>
      <c r="F86" s="43" t="s">
        <v>623</v>
      </c>
      <c r="G86" s="65" t="s">
        <v>94</v>
      </c>
      <c r="H86" s="84" t="s">
        <v>560</v>
      </c>
      <c r="I86" s="65" t="s">
        <v>249</v>
      </c>
      <c r="J86" s="84" t="s">
        <v>623</v>
      </c>
      <c r="K86" s="65" t="s">
        <v>296</v>
      </c>
      <c r="L86" s="84" t="s">
        <v>623</v>
      </c>
      <c r="M86" s="65" t="s">
        <v>203</v>
      </c>
      <c r="N86" s="84" t="s">
        <v>623</v>
      </c>
      <c r="O86" s="65" t="s">
        <v>290</v>
      </c>
      <c r="R86">
        <f t="shared" si="1"/>
        <v>1</v>
      </c>
    </row>
    <row r="87" spans="1:18" ht="45" customHeight="1" x14ac:dyDescent="0.4">
      <c r="A87" s="118"/>
      <c r="B87" s="121"/>
      <c r="C87" s="110"/>
      <c r="D87" s="110"/>
      <c r="E87" s="156"/>
      <c r="F87" s="43" t="s">
        <v>623</v>
      </c>
      <c r="G87" s="65" t="s">
        <v>42</v>
      </c>
      <c r="H87" s="84" t="s">
        <v>623</v>
      </c>
      <c r="I87" s="65" t="s">
        <v>592</v>
      </c>
      <c r="J87" s="84" t="s">
        <v>623</v>
      </c>
      <c r="K87" s="65" t="s">
        <v>356</v>
      </c>
      <c r="L87" s="84" t="s">
        <v>623</v>
      </c>
      <c r="M87" s="65" t="s">
        <v>432</v>
      </c>
      <c r="N87" s="84" t="s">
        <v>623</v>
      </c>
      <c r="O87" s="65" t="s">
        <v>587</v>
      </c>
      <c r="R87">
        <f t="shared" si="1"/>
        <v>0</v>
      </c>
    </row>
    <row r="88" spans="1:18" ht="45" customHeight="1" x14ac:dyDescent="0.4">
      <c r="A88" s="118"/>
      <c r="B88" s="121"/>
      <c r="C88" s="110"/>
      <c r="D88" s="110"/>
      <c r="E88" s="156"/>
      <c r="F88" s="31" t="s">
        <v>623</v>
      </c>
      <c r="G88" s="58" t="s">
        <v>243</v>
      </c>
      <c r="H88" s="73" t="s">
        <v>623</v>
      </c>
      <c r="I88" s="58" t="s">
        <v>588</v>
      </c>
      <c r="J88" s="73" t="s">
        <v>623</v>
      </c>
      <c r="K88" s="58" t="s">
        <v>590</v>
      </c>
      <c r="L88" s="73" t="s">
        <v>623</v>
      </c>
      <c r="M88" s="61" t="s">
        <v>54</v>
      </c>
      <c r="N88" s="73" t="s">
        <v>623</v>
      </c>
      <c r="O88" s="61"/>
      <c r="R88">
        <f t="shared" si="1"/>
        <v>0</v>
      </c>
    </row>
    <row r="89" spans="1:18" ht="45" customHeight="1" x14ac:dyDescent="0.4">
      <c r="A89" s="118"/>
      <c r="B89" s="121"/>
      <c r="C89" s="123">
        <v>2</v>
      </c>
      <c r="D89" s="126" t="s">
        <v>97</v>
      </c>
      <c r="E89" s="153"/>
      <c r="F89" s="34" t="s">
        <v>623</v>
      </c>
      <c r="G89" s="62" t="s">
        <v>121</v>
      </c>
      <c r="H89" s="76" t="s">
        <v>623</v>
      </c>
      <c r="I89" s="62" t="s">
        <v>252</v>
      </c>
      <c r="J89" s="76" t="s">
        <v>623</v>
      </c>
      <c r="K89" s="62" t="s">
        <v>357</v>
      </c>
      <c r="L89" s="76" t="s">
        <v>623</v>
      </c>
      <c r="M89" s="62" t="s">
        <v>433</v>
      </c>
      <c r="N89" s="76" t="s">
        <v>623</v>
      </c>
      <c r="O89" s="62" t="s">
        <v>644</v>
      </c>
      <c r="R89">
        <f t="shared" si="1"/>
        <v>0</v>
      </c>
    </row>
    <row r="90" spans="1:18" ht="45" customHeight="1" x14ac:dyDescent="0.4">
      <c r="A90" s="118"/>
      <c r="B90" s="121"/>
      <c r="C90" s="125"/>
      <c r="D90" s="128"/>
      <c r="E90" s="155"/>
      <c r="F90" s="45" t="s">
        <v>623</v>
      </c>
      <c r="G90" s="67" t="s">
        <v>54</v>
      </c>
      <c r="H90" s="86" t="s">
        <v>623</v>
      </c>
      <c r="I90" s="67"/>
      <c r="J90" s="86" t="s">
        <v>623</v>
      </c>
      <c r="K90" s="67"/>
      <c r="L90" s="86" t="s">
        <v>623</v>
      </c>
      <c r="M90" s="67"/>
      <c r="N90" s="86" t="s">
        <v>623</v>
      </c>
      <c r="O90" s="67"/>
      <c r="R90">
        <f t="shared" si="1"/>
        <v>0</v>
      </c>
    </row>
    <row r="91" spans="1:18" ht="45" customHeight="1" x14ac:dyDescent="0.4">
      <c r="A91" s="118"/>
      <c r="B91" s="121"/>
      <c r="C91" s="110">
        <v>3</v>
      </c>
      <c r="D91" s="110" t="s">
        <v>285</v>
      </c>
      <c r="E91" s="145"/>
      <c r="F91" s="36" t="s">
        <v>623</v>
      </c>
      <c r="G91" s="60" t="s">
        <v>123</v>
      </c>
      <c r="H91" s="78" t="s">
        <v>623</v>
      </c>
      <c r="I91" s="60" t="s">
        <v>84</v>
      </c>
      <c r="J91" s="78" t="s">
        <v>623</v>
      </c>
      <c r="K91" s="60" t="s">
        <v>359</v>
      </c>
      <c r="L91" s="78" t="s">
        <v>623</v>
      </c>
      <c r="M91" s="60" t="s">
        <v>639</v>
      </c>
      <c r="N91" s="78" t="s">
        <v>623</v>
      </c>
      <c r="O91" s="60" t="s">
        <v>105</v>
      </c>
      <c r="R91">
        <f t="shared" si="1"/>
        <v>0</v>
      </c>
    </row>
    <row r="92" spans="1:18" ht="45" customHeight="1" x14ac:dyDescent="0.4">
      <c r="A92" s="118"/>
      <c r="B92" s="121"/>
      <c r="C92" s="110"/>
      <c r="D92" s="110"/>
      <c r="E92" s="145"/>
      <c r="F92" s="31" t="s">
        <v>623</v>
      </c>
      <c r="G92" s="58" t="s">
        <v>301</v>
      </c>
      <c r="H92" s="73" t="s">
        <v>623</v>
      </c>
      <c r="I92" s="58" t="s">
        <v>210</v>
      </c>
      <c r="J92" s="73" t="s">
        <v>623</v>
      </c>
      <c r="K92" s="58" t="s">
        <v>74</v>
      </c>
      <c r="L92" s="73" t="s">
        <v>623</v>
      </c>
      <c r="M92" s="58" t="s">
        <v>416</v>
      </c>
      <c r="N92" s="73" t="s">
        <v>623</v>
      </c>
      <c r="O92" s="61" t="s">
        <v>54</v>
      </c>
      <c r="R92">
        <f t="shared" si="1"/>
        <v>0</v>
      </c>
    </row>
    <row r="93" spans="1:18" ht="45" customHeight="1" x14ac:dyDescent="0.4">
      <c r="A93" s="119"/>
      <c r="B93" s="122"/>
      <c r="C93" s="14">
        <v>4</v>
      </c>
      <c r="D93" s="22" t="s">
        <v>40</v>
      </c>
      <c r="E93" s="104"/>
      <c r="F93" s="38" t="s">
        <v>623</v>
      </c>
      <c r="G93" s="64" t="s">
        <v>654</v>
      </c>
      <c r="H93" s="80" t="s">
        <v>623</v>
      </c>
      <c r="I93" s="64" t="s">
        <v>80</v>
      </c>
      <c r="J93" s="80" t="s">
        <v>623</v>
      </c>
      <c r="K93" s="64" t="s">
        <v>674</v>
      </c>
      <c r="L93" s="80" t="s">
        <v>623</v>
      </c>
      <c r="M93" s="64" t="s">
        <v>251</v>
      </c>
      <c r="N93" s="80" t="s">
        <v>623</v>
      </c>
      <c r="O93" s="59" t="s">
        <v>54</v>
      </c>
      <c r="R93">
        <f t="shared" si="1"/>
        <v>0</v>
      </c>
    </row>
    <row r="94" spans="1:18" ht="45" customHeight="1" x14ac:dyDescent="0.4">
      <c r="A94" s="117">
        <v>11</v>
      </c>
      <c r="B94" s="120" t="s">
        <v>157</v>
      </c>
      <c r="C94" s="110">
        <v>1</v>
      </c>
      <c r="D94" s="132" t="s">
        <v>172</v>
      </c>
      <c r="E94" s="145"/>
      <c r="F94" s="39" t="s">
        <v>623</v>
      </c>
      <c r="G94" s="65" t="s">
        <v>29</v>
      </c>
      <c r="H94" s="81" t="s">
        <v>623</v>
      </c>
      <c r="I94" s="65" t="s">
        <v>254</v>
      </c>
      <c r="J94" s="81" t="s">
        <v>623</v>
      </c>
      <c r="K94" s="65" t="s">
        <v>361</v>
      </c>
      <c r="L94" s="81" t="s">
        <v>623</v>
      </c>
      <c r="M94" s="65" t="s">
        <v>292</v>
      </c>
      <c r="N94" s="81" t="s">
        <v>623</v>
      </c>
      <c r="O94" s="65" t="s">
        <v>362</v>
      </c>
      <c r="R94">
        <f t="shared" si="1"/>
        <v>0</v>
      </c>
    </row>
    <row r="95" spans="1:18" ht="45" customHeight="1" x14ac:dyDescent="0.4">
      <c r="A95" s="118"/>
      <c r="B95" s="121"/>
      <c r="C95" s="110"/>
      <c r="D95" s="132"/>
      <c r="E95" s="145"/>
      <c r="F95" s="48" t="s">
        <v>623</v>
      </c>
      <c r="G95" s="58" t="s">
        <v>125</v>
      </c>
      <c r="H95" s="90" t="s">
        <v>623</v>
      </c>
      <c r="I95" s="58" t="s">
        <v>108</v>
      </c>
      <c r="J95" s="90" t="s">
        <v>623</v>
      </c>
      <c r="K95" s="61" t="s">
        <v>54</v>
      </c>
      <c r="L95" s="90" t="s">
        <v>623</v>
      </c>
      <c r="M95" s="61"/>
      <c r="N95" s="90" t="s">
        <v>623</v>
      </c>
      <c r="O95" s="61"/>
      <c r="R95">
        <f t="shared" si="1"/>
        <v>0</v>
      </c>
    </row>
    <row r="96" spans="1:18" ht="45" customHeight="1" x14ac:dyDescent="0.4">
      <c r="A96" s="118"/>
      <c r="B96" s="121"/>
      <c r="C96" s="123">
        <v>2</v>
      </c>
      <c r="D96" s="123" t="s">
        <v>529</v>
      </c>
      <c r="E96" s="153"/>
      <c r="F96" s="41" t="s">
        <v>623</v>
      </c>
      <c r="G96" s="62" t="s">
        <v>114</v>
      </c>
      <c r="H96" s="82" t="s">
        <v>623</v>
      </c>
      <c r="I96" s="62" t="s">
        <v>256</v>
      </c>
      <c r="J96" s="82" t="s">
        <v>623</v>
      </c>
      <c r="K96" s="62" t="s">
        <v>363</v>
      </c>
      <c r="L96" s="82" t="s">
        <v>623</v>
      </c>
      <c r="M96" s="62" t="s">
        <v>434</v>
      </c>
      <c r="N96" s="82" t="s">
        <v>623</v>
      </c>
      <c r="O96" s="62" t="s">
        <v>448</v>
      </c>
      <c r="R96">
        <f t="shared" si="1"/>
        <v>0</v>
      </c>
    </row>
    <row r="97" spans="1:18" ht="45" customHeight="1" x14ac:dyDescent="0.4">
      <c r="A97" s="118"/>
      <c r="B97" s="121"/>
      <c r="C97" s="124"/>
      <c r="D97" s="124"/>
      <c r="E97" s="154"/>
      <c r="F97" s="42" t="s">
        <v>623</v>
      </c>
      <c r="G97" s="66" t="s">
        <v>56</v>
      </c>
      <c r="H97" s="83" t="s">
        <v>623</v>
      </c>
      <c r="I97" s="66" t="s">
        <v>259</v>
      </c>
      <c r="J97" s="83" t="s">
        <v>623</v>
      </c>
      <c r="K97" s="66" t="s">
        <v>366</v>
      </c>
      <c r="L97" s="83" t="s">
        <v>623</v>
      </c>
      <c r="M97" s="66" t="s">
        <v>593</v>
      </c>
      <c r="N97" s="83" t="s">
        <v>623</v>
      </c>
      <c r="O97" s="66" t="s">
        <v>546</v>
      </c>
      <c r="R97">
        <f t="shared" si="1"/>
        <v>0</v>
      </c>
    </row>
    <row r="98" spans="1:18" ht="45" customHeight="1" x14ac:dyDescent="0.4">
      <c r="A98" s="118"/>
      <c r="B98" s="121"/>
      <c r="C98" s="125"/>
      <c r="D98" s="125"/>
      <c r="E98" s="155"/>
      <c r="F98" s="35" t="s">
        <v>623</v>
      </c>
      <c r="G98" s="63" t="s">
        <v>498</v>
      </c>
      <c r="H98" s="77" t="s">
        <v>623</v>
      </c>
      <c r="I98" s="67" t="s">
        <v>54</v>
      </c>
      <c r="J98" s="77" t="s">
        <v>623</v>
      </c>
      <c r="K98" s="67"/>
      <c r="L98" s="77" t="s">
        <v>623</v>
      </c>
      <c r="M98" s="67"/>
      <c r="N98" s="77" t="s">
        <v>623</v>
      </c>
      <c r="O98" s="67"/>
      <c r="R98">
        <f t="shared" si="1"/>
        <v>0</v>
      </c>
    </row>
    <row r="99" spans="1:18" ht="45" customHeight="1" x14ac:dyDescent="0.4">
      <c r="A99" s="118"/>
      <c r="B99" s="121"/>
      <c r="C99" s="13">
        <v>3</v>
      </c>
      <c r="D99" s="21" t="s">
        <v>154</v>
      </c>
      <c r="E99" s="103"/>
      <c r="F99" s="48" t="s">
        <v>623</v>
      </c>
      <c r="G99" s="58" t="s">
        <v>368</v>
      </c>
      <c r="H99" s="90" t="s">
        <v>623</v>
      </c>
      <c r="I99" s="58" t="s">
        <v>671</v>
      </c>
      <c r="J99" s="90" t="s">
        <v>623</v>
      </c>
      <c r="K99" s="58" t="s">
        <v>594</v>
      </c>
      <c r="L99" s="90" t="s">
        <v>623</v>
      </c>
      <c r="M99" s="58" t="s">
        <v>220</v>
      </c>
      <c r="N99" s="90" t="s">
        <v>623</v>
      </c>
      <c r="O99" s="58" t="s">
        <v>54</v>
      </c>
      <c r="R99">
        <f t="shared" si="1"/>
        <v>0</v>
      </c>
    </row>
    <row r="100" spans="1:18" ht="45" customHeight="1" x14ac:dyDescent="0.4">
      <c r="A100" s="118"/>
      <c r="B100" s="121"/>
      <c r="C100" s="14">
        <v>4</v>
      </c>
      <c r="D100" s="22" t="s">
        <v>528</v>
      </c>
      <c r="E100" s="104"/>
      <c r="F100" s="32" t="s">
        <v>623</v>
      </c>
      <c r="G100" s="64" t="s">
        <v>79</v>
      </c>
      <c r="H100" s="74" t="s">
        <v>623</v>
      </c>
      <c r="I100" s="59" t="s">
        <v>54</v>
      </c>
      <c r="J100" s="74" t="s">
        <v>623</v>
      </c>
      <c r="K100" s="59"/>
      <c r="L100" s="74" t="s">
        <v>623</v>
      </c>
      <c r="M100" s="59"/>
      <c r="N100" s="74" t="s">
        <v>623</v>
      </c>
      <c r="O100" s="59"/>
      <c r="R100">
        <f t="shared" si="1"/>
        <v>0</v>
      </c>
    </row>
    <row r="101" spans="1:18" ht="45" customHeight="1" x14ac:dyDescent="0.4">
      <c r="A101" s="118"/>
      <c r="B101" s="121"/>
      <c r="C101" s="13">
        <v>5</v>
      </c>
      <c r="D101" s="21" t="s">
        <v>527</v>
      </c>
      <c r="E101" s="103"/>
      <c r="F101" s="48" t="s">
        <v>623</v>
      </c>
      <c r="G101" s="58" t="s">
        <v>16</v>
      </c>
      <c r="H101" s="90" t="s">
        <v>623</v>
      </c>
      <c r="I101" s="58" t="s">
        <v>261</v>
      </c>
      <c r="J101" s="90" t="s">
        <v>623</v>
      </c>
      <c r="K101" s="61" t="s">
        <v>54</v>
      </c>
      <c r="L101" s="90" t="s">
        <v>623</v>
      </c>
      <c r="M101" s="61"/>
      <c r="N101" s="90" t="s">
        <v>623</v>
      </c>
      <c r="O101" s="61"/>
      <c r="R101">
        <f t="shared" si="1"/>
        <v>0</v>
      </c>
    </row>
    <row r="102" spans="1:18" ht="45" customHeight="1" x14ac:dyDescent="0.4">
      <c r="A102" s="118"/>
      <c r="B102" s="121"/>
      <c r="C102" s="123">
        <v>6</v>
      </c>
      <c r="D102" s="123" t="s">
        <v>526</v>
      </c>
      <c r="E102" s="153"/>
      <c r="F102" s="34" t="s">
        <v>623</v>
      </c>
      <c r="G102" s="62" t="s">
        <v>41</v>
      </c>
      <c r="H102" s="76" t="s">
        <v>623</v>
      </c>
      <c r="I102" s="62" t="s">
        <v>328</v>
      </c>
      <c r="J102" s="76" t="s">
        <v>623</v>
      </c>
      <c r="K102" s="62" t="s">
        <v>633</v>
      </c>
      <c r="L102" s="76" t="s">
        <v>623</v>
      </c>
      <c r="M102" s="62" t="s">
        <v>370</v>
      </c>
      <c r="N102" s="76" t="s">
        <v>623</v>
      </c>
      <c r="O102" s="62" t="s">
        <v>595</v>
      </c>
      <c r="R102">
        <f t="shared" si="1"/>
        <v>0</v>
      </c>
    </row>
    <row r="103" spans="1:18" ht="45" customHeight="1" x14ac:dyDescent="0.4">
      <c r="A103" s="119"/>
      <c r="B103" s="122"/>
      <c r="C103" s="125"/>
      <c r="D103" s="125"/>
      <c r="E103" s="155"/>
      <c r="F103" s="35" t="s">
        <v>623</v>
      </c>
      <c r="G103" s="67" t="s">
        <v>54</v>
      </c>
      <c r="H103" s="77" t="s">
        <v>623</v>
      </c>
      <c r="I103" s="67"/>
      <c r="J103" s="77" t="s">
        <v>623</v>
      </c>
      <c r="K103" s="67"/>
      <c r="L103" s="77" t="s">
        <v>623</v>
      </c>
      <c r="M103" s="67"/>
      <c r="N103" s="77" t="s">
        <v>623</v>
      </c>
      <c r="O103" s="67"/>
      <c r="R103">
        <f t="shared" si="1"/>
        <v>0</v>
      </c>
    </row>
    <row r="104" spans="1:18" ht="45" customHeight="1" x14ac:dyDescent="0.4">
      <c r="A104" s="118">
        <v>12</v>
      </c>
      <c r="B104" s="121" t="s">
        <v>425</v>
      </c>
      <c r="C104" s="110">
        <v>1</v>
      </c>
      <c r="D104" s="132" t="s">
        <v>552</v>
      </c>
      <c r="E104" s="145"/>
      <c r="F104" s="33" t="s">
        <v>623</v>
      </c>
      <c r="G104" s="60" t="s">
        <v>81</v>
      </c>
      <c r="H104" s="75" t="s">
        <v>623</v>
      </c>
      <c r="I104" s="60" t="s">
        <v>262</v>
      </c>
      <c r="J104" s="75" t="s">
        <v>623</v>
      </c>
      <c r="K104" s="60" t="s">
        <v>369</v>
      </c>
      <c r="L104" s="75" t="s">
        <v>623</v>
      </c>
      <c r="M104" s="60" t="s">
        <v>100</v>
      </c>
      <c r="N104" s="75" t="s">
        <v>623</v>
      </c>
      <c r="O104" s="60" t="s">
        <v>466</v>
      </c>
      <c r="R104">
        <f t="shared" si="1"/>
        <v>0</v>
      </c>
    </row>
    <row r="105" spans="1:18" ht="45" customHeight="1" x14ac:dyDescent="0.4">
      <c r="A105" s="118"/>
      <c r="B105" s="121"/>
      <c r="C105" s="110"/>
      <c r="D105" s="132"/>
      <c r="E105" s="145"/>
      <c r="F105" s="31" t="s">
        <v>623</v>
      </c>
      <c r="G105" s="58" t="s">
        <v>138</v>
      </c>
      <c r="H105" s="73" t="s">
        <v>623</v>
      </c>
      <c r="I105" s="58" t="s">
        <v>596</v>
      </c>
      <c r="J105" s="73" t="s">
        <v>623</v>
      </c>
      <c r="K105" s="58" t="s">
        <v>597</v>
      </c>
      <c r="L105" s="73" t="s">
        <v>623</v>
      </c>
      <c r="M105" s="61" t="s">
        <v>54</v>
      </c>
      <c r="N105" s="73" t="s">
        <v>623</v>
      </c>
      <c r="O105" s="61"/>
      <c r="R105">
        <f t="shared" si="1"/>
        <v>0</v>
      </c>
    </row>
    <row r="106" spans="1:18" ht="45" customHeight="1" x14ac:dyDescent="0.4">
      <c r="A106" s="118"/>
      <c r="B106" s="121"/>
      <c r="C106" s="14">
        <v>2</v>
      </c>
      <c r="D106" s="22" t="s">
        <v>422</v>
      </c>
      <c r="E106" s="104"/>
      <c r="F106" s="32" t="s">
        <v>623</v>
      </c>
      <c r="G106" s="64" t="s">
        <v>126</v>
      </c>
      <c r="H106" s="74" t="s">
        <v>623</v>
      </c>
      <c r="I106" s="64" t="s">
        <v>120</v>
      </c>
      <c r="J106" s="74" t="s">
        <v>623</v>
      </c>
      <c r="K106" s="64" t="s">
        <v>371</v>
      </c>
      <c r="L106" s="74" t="s">
        <v>623</v>
      </c>
      <c r="M106" s="59" t="s">
        <v>54</v>
      </c>
      <c r="N106" s="74" t="s">
        <v>623</v>
      </c>
      <c r="O106" s="59"/>
      <c r="R106">
        <f t="shared" si="1"/>
        <v>0</v>
      </c>
    </row>
    <row r="107" spans="1:18" ht="45" customHeight="1" x14ac:dyDescent="0.4">
      <c r="A107" s="118"/>
      <c r="B107" s="121"/>
      <c r="C107" s="110">
        <v>3</v>
      </c>
      <c r="D107" s="132" t="s">
        <v>258</v>
      </c>
      <c r="E107" s="145"/>
      <c r="F107" s="36" t="s">
        <v>623</v>
      </c>
      <c r="G107" s="60" t="s">
        <v>127</v>
      </c>
      <c r="H107" s="78" t="s">
        <v>623</v>
      </c>
      <c r="I107" s="60" t="s">
        <v>132</v>
      </c>
      <c r="J107" s="78" t="s">
        <v>623</v>
      </c>
      <c r="K107" s="60" t="s">
        <v>204</v>
      </c>
      <c r="L107" s="78" t="s">
        <v>623</v>
      </c>
      <c r="M107" s="60" t="s">
        <v>663</v>
      </c>
      <c r="N107" s="78" t="s">
        <v>623</v>
      </c>
      <c r="O107" s="60" t="s">
        <v>237</v>
      </c>
      <c r="R107">
        <f t="shared" si="1"/>
        <v>0</v>
      </c>
    </row>
    <row r="108" spans="1:18" ht="45" customHeight="1" x14ac:dyDescent="0.4">
      <c r="A108" s="118"/>
      <c r="B108" s="121"/>
      <c r="C108" s="110"/>
      <c r="D108" s="132"/>
      <c r="E108" s="145"/>
      <c r="F108" s="40" t="s">
        <v>623</v>
      </c>
      <c r="G108" s="58" t="s">
        <v>124</v>
      </c>
      <c r="H108" s="87" t="s">
        <v>623</v>
      </c>
      <c r="I108" s="58" t="s">
        <v>263</v>
      </c>
      <c r="J108" s="87" t="s">
        <v>623</v>
      </c>
      <c r="K108" s="58" t="s">
        <v>664</v>
      </c>
      <c r="L108" s="87" t="s">
        <v>623</v>
      </c>
      <c r="M108" s="61" t="s">
        <v>54</v>
      </c>
      <c r="N108" s="87" t="s">
        <v>623</v>
      </c>
      <c r="O108" s="61"/>
      <c r="R108">
        <f t="shared" si="1"/>
        <v>0</v>
      </c>
    </row>
    <row r="109" spans="1:18" ht="45" customHeight="1" x14ac:dyDescent="0.4">
      <c r="A109" s="118"/>
      <c r="B109" s="121"/>
      <c r="C109" s="123">
        <v>4</v>
      </c>
      <c r="D109" s="126" t="s">
        <v>551</v>
      </c>
      <c r="E109" s="153"/>
      <c r="F109" s="41" t="s">
        <v>623</v>
      </c>
      <c r="G109" s="62" t="s">
        <v>129</v>
      </c>
      <c r="H109" s="82" t="s">
        <v>623</v>
      </c>
      <c r="I109" s="62" t="s">
        <v>264</v>
      </c>
      <c r="J109" s="82" t="s">
        <v>623</v>
      </c>
      <c r="K109" s="62" t="s">
        <v>372</v>
      </c>
      <c r="L109" s="82" t="s">
        <v>623</v>
      </c>
      <c r="M109" s="62" t="s">
        <v>435</v>
      </c>
      <c r="N109" s="82" t="s">
        <v>623</v>
      </c>
      <c r="O109" s="62" t="s">
        <v>355</v>
      </c>
      <c r="R109">
        <f t="shared" si="1"/>
        <v>0</v>
      </c>
    </row>
    <row r="110" spans="1:18" ht="45" customHeight="1" x14ac:dyDescent="0.4">
      <c r="A110" s="118"/>
      <c r="B110" s="121"/>
      <c r="C110" s="125"/>
      <c r="D110" s="128"/>
      <c r="E110" s="155"/>
      <c r="F110" s="35" t="s">
        <v>623</v>
      </c>
      <c r="G110" s="63" t="s">
        <v>2</v>
      </c>
      <c r="H110" s="77" t="s">
        <v>623</v>
      </c>
      <c r="I110" s="67" t="s">
        <v>54</v>
      </c>
      <c r="J110" s="77" t="s">
        <v>623</v>
      </c>
      <c r="K110" s="67"/>
      <c r="L110" s="77" t="s">
        <v>623</v>
      </c>
      <c r="M110" s="67"/>
      <c r="N110" s="77" t="s">
        <v>623</v>
      </c>
      <c r="O110" s="67"/>
      <c r="R110">
        <f t="shared" si="1"/>
        <v>0</v>
      </c>
    </row>
    <row r="111" spans="1:18" ht="45" customHeight="1" x14ac:dyDescent="0.4">
      <c r="A111" s="118"/>
      <c r="B111" s="121"/>
      <c r="C111" s="13">
        <v>5</v>
      </c>
      <c r="D111" s="21" t="s">
        <v>520</v>
      </c>
      <c r="E111" s="103"/>
      <c r="F111" s="40" t="s">
        <v>623</v>
      </c>
      <c r="G111" s="58" t="s">
        <v>131</v>
      </c>
      <c r="H111" s="87" t="s">
        <v>623</v>
      </c>
      <c r="I111" s="58" t="s">
        <v>267</v>
      </c>
      <c r="J111" s="87" t="s">
        <v>623</v>
      </c>
      <c r="K111" s="58" t="s">
        <v>388</v>
      </c>
      <c r="L111" s="87" t="s">
        <v>623</v>
      </c>
      <c r="M111" s="58" t="s">
        <v>374</v>
      </c>
      <c r="N111" s="87" t="s">
        <v>623</v>
      </c>
      <c r="O111" s="61" t="s">
        <v>54</v>
      </c>
      <c r="R111">
        <f t="shared" si="1"/>
        <v>0</v>
      </c>
    </row>
    <row r="112" spans="1:18" ht="45" customHeight="1" x14ac:dyDescent="0.4">
      <c r="A112" s="118"/>
      <c r="B112" s="121"/>
      <c r="C112" s="14">
        <v>6</v>
      </c>
      <c r="D112" s="22" t="s">
        <v>320</v>
      </c>
      <c r="E112" s="104"/>
      <c r="F112" s="32" t="s">
        <v>623</v>
      </c>
      <c r="G112" s="64" t="s">
        <v>85</v>
      </c>
      <c r="H112" s="74" t="s">
        <v>623</v>
      </c>
      <c r="I112" s="64" t="s">
        <v>270</v>
      </c>
      <c r="J112" s="74" t="s">
        <v>623</v>
      </c>
      <c r="K112" s="64" t="s">
        <v>377</v>
      </c>
      <c r="L112" s="74" t="s">
        <v>623</v>
      </c>
      <c r="M112" s="64" t="s">
        <v>640</v>
      </c>
      <c r="N112" s="74" t="s">
        <v>623</v>
      </c>
      <c r="O112" s="59" t="s">
        <v>54</v>
      </c>
      <c r="R112">
        <f t="shared" si="1"/>
        <v>0</v>
      </c>
    </row>
    <row r="113" spans="1:18" ht="45" customHeight="1" x14ac:dyDescent="0.4">
      <c r="A113" s="118"/>
      <c r="B113" s="121"/>
      <c r="C113" s="13">
        <v>7</v>
      </c>
      <c r="D113" s="21" t="s">
        <v>35</v>
      </c>
      <c r="E113" s="103"/>
      <c r="F113" s="40" t="s">
        <v>623</v>
      </c>
      <c r="G113" s="58" t="s">
        <v>135</v>
      </c>
      <c r="H113" s="87" t="s">
        <v>623</v>
      </c>
      <c r="I113" s="58" t="s">
        <v>514</v>
      </c>
      <c r="J113" s="87" t="s">
        <v>623</v>
      </c>
      <c r="K113" s="58" t="s">
        <v>582</v>
      </c>
      <c r="L113" s="87" t="s">
        <v>623</v>
      </c>
      <c r="M113" s="58" t="s">
        <v>598</v>
      </c>
      <c r="N113" s="87" t="s">
        <v>623</v>
      </c>
      <c r="O113" s="61" t="s">
        <v>54</v>
      </c>
      <c r="R113">
        <f t="shared" si="1"/>
        <v>0</v>
      </c>
    </row>
    <row r="114" spans="1:18" ht="45" customHeight="1" x14ac:dyDescent="0.4">
      <c r="A114" s="118"/>
      <c r="B114" s="121"/>
      <c r="C114" s="14">
        <v>8</v>
      </c>
      <c r="D114" s="22" t="s">
        <v>206</v>
      </c>
      <c r="E114" s="104"/>
      <c r="F114" s="32" t="s">
        <v>623</v>
      </c>
      <c r="G114" s="64" t="s">
        <v>460</v>
      </c>
      <c r="H114" s="74" t="s">
        <v>623</v>
      </c>
      <c r="I114" s="64" t="s">
        <v>271</v>
      </c>
      <c r="J114" s="74" t="s">
        <v>623</v>
      </c>
      <c r="K114" s="64" t="s">
        <v>599</v>
      </c>
      <c r="L114" s="74" t="s">
        <v>623</v>
      </c>
      <c r="M114" s="59" t="s">
        <v>54</v>
      </c>
      <c r="N114" s="74" t="s">
        <v>623</v>
      </c>
      <c r="O114" s="59"/>
      <c r="R114">
        <f t="shared" si="1"/>
        <v>0</v>
      </c>
    </row>
    <row r="115" spans="1:18" ht="45" customHeight="1" x14ac:dyDescent="0.4">
      <c r="A115" s="118"/>
      <c r="B115" s="121"/>
      <c r="C115" s="13">
        <v>9</v>
      </c>
      <c r="D115" s="21" t="s">
        <v>550</v>
      </c>
      <c r="E115" s="103"/>
      <c r="F115" s="48" t="s">
        <v>623</v>
      </c>
      <c r="G115" s="58" t="s">
        <v>631</v>
      </c>
      <c r="H115" s="90" t="s">
        <v>623</v>
      </c>
      <c r="I115" s="58" t="s">
        <v>473</v>
      </c>
      <c r="J115" s="90" t="s">
        <v>623</v>
      </c>
      <c r="K115" s="58" t="s">
        <v>98</v>
      </c>
      <c r="L115" s="90" t="s">
        <v>623</v>
      </c>
      <c r="M115" s="58" t="s">
        <v>287</v>
      </c>
      <c r="N115" s="90" t="s">
        <v>623</v>
      </c>
      <c r="O115" s="61" t="s">
        <v>54</v>
      </c>
      <c r="R115">
        <f t="shared" si="1"/>
        <v>0</v>
      </c>
    </row>
    <row r="116" spans="1:18" ht="45" customHeight="1" x14ac:dyDescent="0.4">
      <c r="A116" s="118"/>
      <c r="B116" s="121"/>
      <c r="C116" s="123">
        <v>10</v>
      </c>
      <c r="D116" s="126" t="s">
        <v>92</v>
      </c>
      <c r="E116" s="153"/>
      <c r="F116" s="34" t="s">
        <v>623</v>
      </c>
      <c r="G116" s="62" t="s">
        <v>655</v>
      </c>
      <c r="H116" s="76" t="s">
        <v>623</v>
      </c>
      <c r="I116" s="62" t="s">
        <v>402</v>
      </c>
      <c r="J116" s="76" t="s">
        <v>623</v>
      </c>
      <c r="K116" s="62" t="s">
        <v>575</v>
      </c>
      <c r="L116" s="76" t="s">
        <v>623</v>
      </c>
      <c r="M116" s="62" t="s">
        <v>252</v>
      </c>
      <c r="N116" s="76" t="s">
        <v>623</v>
      </c>
      <c r="O116" s="62" t="s">
        <v>573</v>
      </c>
      <c r="R116">
        <f t="shared" si="1"/>
        <v>0</v>
      </c>
    </row>
    <row r="117" spans="1:18" ht="45" customHeight="1" x14ac:dyDescent="0.4">
      <c r="A117" s="118"/>
      <c r="B117" s="121"/>
      <c r="C117" s="124"/>
      <c r="D117" s="127"/>
      <c r="E117" s="154"/>
      <c r="F117" s="44" t="s">
        <v>623</v>
      </c>
      <c r="G117" s="66" t="s">
        <v>656</v>
      </c>
      <c r="H117" s="85" t="s">
        <v>623</v>
      </c>
      <c r="I117" s="66" t="s">
        <v>274</v>
      </c>
      <c r="J117" s="85" t="s">
        <v>623</v>
      </c>
      <c r="K117" s="66" t="s">
        <v>379</v>
      </c>
      <c r="L117" s="85" t="s">
        <v>623</v>
      </c>
      <c r="M117" s="66" t="s">
        <v>437</v>
      </c>
      <c r="N117" s="85" t="s">
        <v>623</v>
      </c>
      <c r="O117" s="66" t="s">
        <v>413</v>
      </c>
      <c r="R117">
        <f t="shared" si="1"/>
        <v>0</v>
      </c>
    </row>
    <row r="118" spans="1:18" ht="45" customHeight="1" x14ac:dyDescent="0.4">
      <c r="A118" s="118"/>
      <c r="B118" s="121"/>
      <c r="C118" s="125"/>
      <c r="D118" s="128"/>
      <c r="E118" s="155"/>
      <c r="F118" s="45" t="s">
        <v>623</v>
      </c>
      <c r="G118" s="63" t="s">
        <v>576</v>
      </c>
      <c r="H118" s="86" t="s">
        <v>623</v>
      </c>
      <c r="I118" s="67" t="s">
        <v>54</v>
      </c>
      <c r="J118" s="86" t="s">
        <v>623</v>
      </c>
      <c r="K118" s="67"/>
      <c r="L118" s="86" t="s">
        <v>623</v>
      </c>
      <c r="M118" s="67"/>
      <c r="N118" s="86" t="s">
        <v>623</v>
      </c>
      <c r="O118" s="67"/>
      <c r="R118">
        <f t="shared" si="1"/>
        <v>0</v>
      </c>
    </row>
    <row r="119" spans="1:18" ht="45" customHeight="1" x14ac:dyDescent="0.4">
      <c r="A119" s="118"/>
      <c r="B119" s="121"/>
      <c r="C119" s="110">
        <v>11</v>
      </c>
      <c r="D119" s="132" t="s">
        <v>481</v>
      </c>
      <c r="E119" s="145"/>
      <c r="F119" s="33" t="s">
        <v>623</v>
      </c>
      <c r="G119" s="60" t="s">
        <v>139</v>
      </c>
      <c r="H119" s="75" t="s">
        <v>623</v>
      </c>
      <c r="I119" s="60" t="s">
        <v>36</v>
      </c>
      <c r="J119" s="75" t="s">
        <v>623</v>
      </c>
      <c r="K119" s="60" t="s">
        <v>380</v>
      </c>
      <c r="L119" s="75" t="s">
        <v>623</v>
      </c>
      <c r="M119" s="60" t="s">
        <v>438</v>
      </c>
      <c r="N119" s="75" t="s">
        <v>623</v>
      </c>
      <c r="O119" s="60" t="s">
        <v>468</v>
      </c>
      <c r="R119">
        <f t="shared" si="1"/>
        <v>0</v>
      </c>
    </row>
    <row r="120" spans="1:18" ht="45" customHeight="1" x14ac:dyDescent="0.4">
      <c r="A120" s="119"/>
      <c r="B120" s="122"/>
      <c r="C120" s="110"/>
      <c r="D120" s="132"/>
      <c r="E120" s="145"/>
      <c r="F120" s="31" t="s">
        <v>623</v>
      </c>
      <c r="G120" s="61" t="s">
        <v>54</v>
      </c>
      <c r="H120" s="73" t="s">
        <v>623</v>
      </c>
      <c r="I120" s="61"/>
      <c r="J120" s="73" t="s">
        <v>623</v>
      </c>
      <c r="K120" s="61"/>
      <c r="L120" s="73" t="s">
        <v>623</v>
      </c>
      <c r="M120" s="61"/>
      <c r="N120" s="73" t="s">
        <v>623</v>
      </c>
      <c r="O120" s="61"/>
      <c r="R120">
        <f t="shared" si="1"/>
        <v>0</v>
      </c>
    </row>
    <row r="121" spans="1:18" ht="45" customHeight="1" x14ac:dyDescent="0.4">
      <c r="A121" s="117">
        <v>13</v>
      </c>
      <c r="B121" s="120" t="s">
        <v>562</v>
      </c>
      <c r="C121" s="123">
        <v>1</v>
      </c>
      <c r="D121" s="126" t="s">
        <v>449</v>
      </c>
      <c r="E121" s="153"/>
      <c r="F121" s="34" t="s">
        <v>623</v>
      </c>
      <c r="G121" s="62" t="s">
        <v>142</v>
      </c>
      <c r="H121" s="76" t="s">
        <v>623</v>
      </c>
      <c r="I121" s="62" t="s">
        <v>281</v>
      </c>
      <c r="J121" s="76" t="s">
        <v>623</v>
      </c>
      <c r="K121" s="62" t="s">
        <v>218</v>
      </c>
      <c r="L121" s="76" t="s">
        <v>623</v>
      </c>
      <c r="M121" s="62" t="s">
        <v>440</v>
      </c>
      <c r="N121" s="76" t="s">
        <v>623</v>
      </c>
      <c r="O121" s="62" t="s">
        <v>53</v>
      </c>
      <c r="R121">
        <f t="shared" si="1"/>
        <v>0</v>
      </c>
    </row>
    <row r="122" spans="1:18" ht="45" customHeight="1" x14ac:dyDescent="0.4">
      <c r="A122" s="118"/>
      <c r="B122" s="121"/>
      <c r="C122" s="125"/>
      <c r="D122" s="128"/>
      <c r="E122" s="155"/>
      <c r="F122" s="45" t="s">
        <v>623</v>
      </c>
      <c r="G122" s="63" t="s">
        <v>107</v>
      </c>
      <c r="H122" s="86" t="s">
        <v>623</v>
      </c>
      <c r="I122" s="63" t="s">
        <v>140</v>
      </c>
      <c r="J122" s="86" t="s">
        <v>623</v>
      </c>
      <c r="K122" s="63" t="s">
        <v>90</v>
      </c>
      <c r="L122" s="86" t="s">
        <v>623</v>
      </c>
      <c r="M122" s="67" t="s">
        <v>54</v>
      </c>
      <c r="N122" s="86" t="s">
        <v>623</v>
      </c>
      <c r="O122" s="67"/>
      <c r="R122">
        <f t="shared" si="1"/>
        <v>0</v>
      </c>
    </row>
    <row r="123" spans="1:18" ht="45" customHeight="1" x14ac:dyDescent="0.4">
      <c r="A123" s="118"/>
      <c r="B123" s="121"/>
      <c r="C123" s="110">
        <v>2</v>
      </c>
      <c r="D123" s="132" t="s">
        <v>548</v>
      </c>
      <c r="E123" s="145"/>
      <c r="F123" s="33" t="s">
        <v>623</v>
      </c>
      <c r="G123" s="60" t="s">
        <v>142</v>
      </c>
      <c r="H123" s="75" t="s">
        <v>623</v>
      </c>
      <c r="I123" s="60" t="s">
        <v>276</v>
      </c>
      <c r="J123" s="75" t="s">
        <v>623</v>
      </c>
      <c r="K123" s="60" t="s">
        <v>218</v>
      </c>
      <c r="L123" s="75" t="s">
        <v>623</v>
      </c>
      <c r="M123" s="60" t="s">
        <v>440</v>
      </c>
      <c r="N123" s="75" t="s">
        <v>623</v>
      </c>
      <c r="O123" s="60" t="s">
        <v>107</v>
      </c>
      <c r="R123">
        <f t="shared" si="1"/>
        <v>0</v>
      </c>
    </row>
    <row r="124" spans="1:18" ht="45" customHeight="1" x14ac:dyDescent="0.4">
      <c r="A124" s="118"/>
      <c r="B124" s="121"/>
      <c r="C124" s="110"/>
      <c r="D124" s="132"/>
      <c r="E124" s="145"/>
      <c r="F124" s="31" t="s">
        <v>623</v>
      </c>
      <c r="G124" s="58" t="s">
        <v>140</v>
      </c>
      <c r="H124" s="73" t="s">
        <v>623</v>
      </c>
      <c r="I124" s="58" t="s">
        <v>90</v>
      </c>
      <c r="J124" s="73" t="s">
        <v>623</v>
      </c>
      <c r="K124" s="61" t="s">
        <v>54</v>
      </c>
      <c r="L124" s="73" t="s">
        <v>623</v>
      </c>
      <c r="M124" s="61"/>
      <c r="N124" s="73" t="s">
        <v>623</v>
      </c>
      <c r="O124" s="61"/>
      <c r="R124">
        <f t="shared" si="1"/>
        <v>0</v>
      </c>
    </row>
    <row r="125" spans="1:18" ht="45" customHeight="1" x14ac:dyDescent="0.4">
      <c r="A125" s="118"/>
      <c r="B125" s="121"/>
      <c r="C125" s="123">
        <v>3</v>
      </c>
      <c r="D125" s="126" t="s">
        <v>102</v>
      </c>
      <c r="E125" s="153"/>
      <c r="F125" s="34" t="s">
        <v>623</v>
      </c>
      <c r="G125" s="62" t="s">
        <v>137</v>
      </c>
      <c r="H125" s="76" t="s">
        <v>623</v>
      </c>
      <c r="I125" s="62" t="s">
        <v>201</v>
      </c>
      <c r="J125" s="76" t="s">
        <v>623</v>
      </c>
      <c r="K125" s="62" t="s">
        <v>280</v>
      </c>
      <c r="L125" s="76" t="s">
        <v>623</v>
      </c>
      <c r="M125" s="62" t="s">
        <v>601</v>
      </c>
      <c r="N125" s="76" t="s">
        <v>623</v>
      </c>
      <c r="O125" s="62" t="s">
        <v>469</v>
      </c>
      <c r="R125">
        <f t="shared" si="1"/>
        <v>0</v>
      </c>
    </row>
    <row r="126" spans="1:18" ht="45" customHeight="1" x14ac:dyDescent="0.4">
      <c r="A126" s="118"/>
      <c r="B126" s="121"/>
      <c r="C126" s="125"/>
      <c r="D126" s="128"/>
      <c r="E126" s="155"/>
      <c r="F126" s="45" t="s">
        <v>623</v>
      </c>
      <c r="G126" s="63" t="s">
        <v>231</v>
      </c>
      <c r="H126" s="86" t="s">
        <v>623</v>
      </c>
      <c r="I126" s="67" t="s">
        <v>54</v>
      </c>
      <c r="J126" s="86" t="s">
        <v>623</v>
      </c>
      <c r="K126" s="67"/>
      <c r="L126" s="86" t="s">
        <v>623</v>
      </c>
      <c r="M126" s="67"/>
      <c r="N126" s="86" t="s">
        <v>623</v>
      </c>
      <c r="O126" s="67"/>
      <c r="R126">
        <f t="shared" si="1"/>
        <v>0</v>
      </c>
    </row>
    <row r="127" spans="1:18" ht="45" customHeight="1" x14ac:dyDescent="0.4">
      <c r="A127" s="118"/>
      <c r="B127" s="121"/>
      <c r="C127" s="110">
        <v>4</v>
      </c>
      <c r="D127" s="132" t="s">
        <v>545</v>
      </c>
      <c r="E127" s="145"/>
      <c r="F127" s="33" t="s">
        <v>623</v>
      </c>
      <c r="G127" s="60" t="s">
        <v>143</v>
      </c>
      <c r="H127" s="75" t="s">
        <v>623</v>
      </c>
      <c r="I127" s="60" t="s">
        <v>278</v>
      </c>
      <c r="J127" s="75" t="s">
        <v>623</v>
      </c>
      <c r="K127" s="60" t="s">
        <v>308</v>
      </c>
      <c r="L127" s="75" t="s">
        <v>623</v>
      </c>
      <c r="M127" s="60" t="s">
        <v>339</v>
      </c>
      <c r="N127" s="75" t="s">
        <v>623</v>
      </c>
      <c r="O127" s="60" t="s">
        <v>411</v>
      </c>
      <c r="R127">
        <f t="shared" si="1"/>
        <v>0</v>
      </c>
    </row>
    <row r="128" spans="1:18" ht="45" customHeight="1" x14ac:dyDescent="0.4">
      <c r="A128" s="118"/>
      <c r="B128" s="121"/>
      <c r="C128" s="110"/>
      <c r="D128" s="132"/>
      <c r="E128" s="145"/>
      <c r="F128" s="31" t="s">
        <v>623</v>
      </c>
      <c r="G128" s="61" t="s">
        <v>54</v>
      </c>
      <c r="H128" s="73" t="s">
        <v>623</v>
      </c>
      <c r="I128" s="61"/>
      <c r="J128" s="73" t="s">
        <v>623</v>
      </c>
      <c r="K128" s="61"/>
      <c r="L128" s="73" t="s">
        <v>623</v>
      </c>
      <c r="M128" s="61"/>
      <c r="N128" s="73" t="s">
        <v>623</v>
      </c>
      <c r="O128" s="61"/>
      <c r="R128">
        <f t="shared" si="1"/>
        <v>0</v>
      </c>
    </row>
    <row r="129" spans="1:18" ht="45" customHeight="1" x14ac:dyDescent="0.4">
      <c r="A129" s="118"/>
      <c r="B129" s="121"/>
      <c r="C129" s="14">
        <v>5</v>
      </c>
      <c r="D129" s="22" t="s">
        <v>144</v>
      </c>
      <c r="E129" s="104"/>
      <c r="F129" s="32" t="s">
        <v>623</v>
      </c>
      <c r="G129" s="64" t="s">
        <v>145</v>
      </c>
      <c r="H129" s="74" t="s">
        <v>623</v>
      </c>
      <c r="I129" s="64" t="s">
        <v>279</v>
      </c>
      <c r="J129" s="74" t="s">
        <v>623</v>
      </c>
      <c r="K129" s="64" t="s">
        <v>602</v>
      </c>
      <c r="L129" s="74" t="s">
        <v>623</v>
      </c>
      <c r="M129" s="59" t="s">
        <v>54</v>
      </c>
      <c r="N129" s="74" t="s">
        <v>623</v>
      </c>
      <c r="O129" s="59"/>
      <c r="R129">
        <f t="shared" si="1"/>
        <v>0</v>
      </c>
    </row>
    <row r="130" spans="1:18" ht="45" customHeight="1" x14ac:dyDescent="0.4">
      <c r="A130" s="118"/>
      <c r="B130" s="121"/>
      <c r="C130" s="110">
        <v>6</v>
      </c>
      <c r="D130" s="110" t="s">
        <v>544</v>
      </c>
      <c r="E130" s="145"/>
      <c r="F130" s="36" t="s">
        <v>623</v>
      </c>
      <c r="G130" s="60" t="s">
        <v>148</v>
      </c>
      <c r="H130" s="78" t="s">
        <v>623</v>
      </c>
      <c r="I130" s="60" t="s">
        <v>282</v>
      </c>
      <c r="J130" s="78" t="s">
        <v>623</v>
      </c>
      <c r="K130" s="60" t="s">
        <v>382</v>
      </c>
      <c r="L130" s="78" t="s">
        <v>623</v>
      </c>
      <c r="M130" s="60" t="s">
        <v>338</v>
      </c>
      <c r="N130" s="78" t="s">
        <v>623</v>
      </c>
      <c r="O130" s="60" t="s">
        <v>604</v>
      </c>
      <c r="R130">
        <f t="shared" si="1"/>
        <v>0</v>
      </c>
    </row>
    <row r="131" spans="1:18" ht="45" customHeight="1" x14ac:dyDescent="0.4">
      <c r="A131" s="118"/>
      <c r="B131" s="121"/>
      <c r="C131" s="110"/>
      <c r="D131" s="110"/>
      <c r="E131" s="145"/>
      <c r="F131" s="40" t="s">
        <v>623</v>
      </c>
      <c r="G131" s="58" t="s">
        <v>603</v>
      </c>
      <c r="H131" s="87" t="s">
        <v>623</v>
      </c>
      <c r="I131" s="61" t="s">
        <v>54</v>
      </c>
      <c r="J131" s="87" t="s">
        <v>623</v>
      </c>
      <c r="K131" s="61"/>
      <c r="L131" s="87" t="s">
        <v>623</v>
      </c>
      <c r="M131" s="61"/>
      <c r="N131" s="87" t="s">
        <v>623</v>
      </c>
      <c r="O131" s="61"/>
      <c r="R131">
        <f t="shared" si="1"/>
        <v>0</v>
      </c>
    </row>
    <row r="132" spans="1:18" ht="45" customHeight="1" x14ac:dyDescent="0.4">
      <c r="A132" s="118"/>
      <c r="B132" s="121"/>
      <c r="C132" s="123">
        <v>7</v>
      </c>
      <c r="D132" s="126" t="s">
        <v>543</v>
      </c>
      <c r="E132" s="153"/>
      <c r="F132" s="34" t="s">
        <v>623</v>
      </c>
      <c r="G132" s="62" t="s">
        <v>149</v>
      </c>
      <c r="H132" s="76" t="s">
        <v>623</v>
      </c>
      <c r="I132" s="62" t="s">
        <v>625</v>
      </c>
      <c r="J132" s="76" t="s">
        <v>623</v>
      </c>
      <c r="K132" s="62" t="s">
        <v>383</v>
      </c>
      <c r="L132" s="76" t="s">
        <v>623</v>
      </c>
      <c r="M132" s="62" t="s">
        <v>442</v>
      </c>
      <c r="N132" s="76" t="s">
        <v>623</v>
      </c>
      <c r="O132" s="62" t="s">
        <v>471</v>
      </c>
      <c r="R132">
        <f t="shared" ref="R132:R168" si="2">COUNTIF(F132:O132,"■")</f>
        <v>0</v>
      </c>
    </row>
    <row r="133" spans="1:18" ht="45" customHeight="1" x14ac:dyDescent="0.4">
      <c r="A133" s="118"/>
      <c r="B133" s="121"/>
      <c r="C133" s="125"/>
      <c r="D133" s="128"/>
      <c r="E133" s="155"/>
      <c r="F133" s="47" t="s">
        <v>623</v>
      </c>
      <c r="G133" s="63" t="s">
        <v>150</v>
      </c>
      <c r="H133" s="89" t="s">
        <v>623</v>
      </c>
      <c r="I133" s="67" t="s">
        <v>54</v>
      </c>
      <c r="J133" s="89" t="s">
        <v>623</v>
      </c>
      <c r="K133" s="67"/>
      <c r="L133" s="89" t="s">
        <v>623</v>
      </c>
      <c r="M133" s="67"/>
      <c r="N133" s="89" t="s">
        <v>623</v>
      </c>
      <c r="O133" s="67"/>
      <c r="R133">
        <f t="shared" si="2"/>
        <v>0</v>
      </c>
    </row>
    <row r="134" spans="1:18" ht="45" customHeight="1" x14ac:dyDescent="0.4">
      <c r="A134" s="118"/>
      <c r="B134" s="121"/>
      <c r="C134" s="110">
        <v>8</v>
      </c>
      <c r="D134" s="132" t="s">
        <v>394</v>
      </c>
      <c r="E134" s="145"/>
      <c r="F134" s="33" t="s">
        <v>623</v>
      </c>
      <c r="G134" s="60" t="s">
        <v>405</v>
      </c>
      <c r="H134" s="75" t="s">
        <v>623</v>
      </c>
      <c r="I134" s="60" t="s">
        <v>284</v>
      </c>
      <c r="J134" s="75" t="s">
        <v>623</v>
      </c>
      <c r="K134" s="60" t="s">
        <v>385</v>
      </c>
      <c r="L134" s="75" t="s">
        <v>623</v>
      </c>
      <c r="M134" s="60" t="s">
        <v>444</v>
      </c>
      <c r="N134" s="75" t="s">
        <v>623</v>
      </c>
      <c r="O134" s="60" t="s">
        <v>472</v>
      </c>
      <c r="R134">
        <f t="shared" si="2"/>
        <v>0</v>
      </c>
    </row>
    <row r="135" spans="1:18" ht="45" customHeight="1" x14ac:dyDescent="0.4">
      <c r="A135" s="118"/>
      <c r="B135" s="121"/>
      <c r="C135" s="110"/>
      <c r="D135" s="132"/>
      <c r="E135" s="145"/>
      <c r="F135" s="49" t="s">
        <v>623</v>
      </c>
      <c r="G135" s="61" t="s">
        <v>54</v>
      </c>
      <c r="H135" s="91" t="s">
        <v>623</v>
      </c>
      <c r="I135" s="61"/>
      <c r="J135" s="91" t="s">
        <v>623</v>
      </c>
      <c r="K135" s="61"/>
      <c r="L135" s="91" t="s">
        <v>623</v>
      </c>
      <c r="M135" s="61"/>
      <c r="N135" s="91" t="s">
        <v>623</v>
      </c>
      <c r="O135" s="61"/>
      <c r="R135">
        <f t="shared" si="2"/>
        <v>0</v>
      </c>
    </row>
    <row r="136" spans="1:18" ht="45" customHeight="1" x14ac:dyDescent="0.4">
      <c r="A136" s="118"/>
      <c r="B136" s="121"/>
      <c r="C136" s="14">
        <v>9</v>
      </c>
      <c r="D136" s="22" t="s">
        <v>541</v>
      </c>
      <c r="E136" s="104"/>
      <c r="F136" s="32" t="s">
        <v>623</v>
      </c>
      <c r="G136" s="64" t="s">
        <v>153</v>
      </c>
      <c r="H136" s="74" t="s">
        <v>623</v>
      </c>
      <c r="I136" s="64" t="s">
        <v>286</v>
      </c>
      <c r="J136" s="74" t="s">
        <v>623</v>
      </c>
      <c r="K136" s="64" t="s">
        <v>387</v>
      </c>
      <c r="L136" s="74" t="s">
        <v>623</v>
      </c>
      <c r="M136" s="64" t="s">
        <v>188</v>
      </c>
      <c r="N136" s="74" t="s">
        <v>623</v>
      </c>
      <c r="O136" s="59" t="s">
        <v>54</v>
      </c>
      <c r="R136">
        <f t="shared" si="2"/>
        <v>0</v>
      </c>
    </row>
    <row r="137" spans="1:18" ht="45" customHeight="1" x14ac:dyDescent="0.4">
      <c r="A137" s="118"/>
      <c r="B137" s="121"/>
      <c r="C137" s="110">
        <v>10</v>
      </c>
      <c r="D137" s="132" t="s">
        <v>533</v>
      </c>
      <c r="E137" s="145"/>
      <c r="F137" s="33" t="s">
        <v>623</v>
      </c>
      <c r="G137" s="60" t="s">
        <v>119</v>
      </c>
      <c r="H137" s="75" t="s">
        <v>623</v>
      </c>
      <c r="I137" s="60" t="s">
        <v>288</v>
      </c>
      <c r="J137" s="75" t="s">
        <v>623</v>
      </c>
      <c r="K137" s="60" t="s">
        <v>195</v>
      </c>
      <c r="L137" s="75" t="s">
        <v>623</v>
      </c>
      <c r="M137" s="60" t="s">
        <v>445</v>
      </c>
      <c r="N137" s="75" t="s">
        <v>623</v>
      </c>
      <c r="O137" s="60" t="s">
        <v>453</v>
      </c>
      <c r="R137">
        <f t="shared" si="2"/>
        <v>0</v>
      </c>
    </row>
    <row r="138" spans="1:18" ht="45" customHeight="1" x14ac:dyDescent="0.4">
      <c r="A138" s="118"/>
      <c r="B138" s="121"/>
      <c r="C138" s="110"/>
      <c r="D138" s="132"/>
      <c r="E138" s="145"/>
      <c r="F138" s="49" t="s">
        <v>623</v>
      </c>
      <c r="G138" s="58" t="s">
        <v>155</v>
      </c>
      <c r="H138" s="91" t="s">
        <v>623</v>
      </c>
      <c r="I138" s="58" t="s">
        <v>246</v>
      </c>
      <c r="J138" s="91" t="s">
        <v>623</v>
      </c>
      <c r="K138" s="58" t="s">
        <v>605</v>
      </c>
      <c r="L138" s="91" t="s">
        <v>623</v>
      </c>
      <c r="M138" s="58" t="s">
        <v>660</v>
      </c>
      <c r="N138" s="91" t="s">
        <v>623</v>
      </c>
      <c r="O138" s="61" t="s">
        <v>54</v>
      </c>
      <c r="R138">
        <f t="shared" si="2"/>
        <v>0</v>
      </c>
    </row>
    <row r="139" spans="1:18" ht="45" customHeight="1" x14ac:dyDescent="0.4">
      <c r="A139" s="118"/>
      <c r="B139" s="121"/>
      <c r="C139" s="14">
        <v>11</v>
      </c>
      <c r="D139" s="22" t="s">
        <v>197</v>
      </c>
      <c r="E139" s="104"/>
      <c r="F139" s="32" t="s">
        <v>623</v>
      </c>
      <c r="G139" s="64" t="s">
        <v>606</v>
      </c>
      <c r="H139" s="74" t="s">
        <v>623</v>
      </c>
      <c r="I139" s="64" t="s">
        <v>607</v>
      </c>
      <c r="J139" s="74" t="s">
        <v>623</v>
      </c>
      <c r="K139" s="64" t="s">
        <v>177</v>
      </c>
      <c r="L139" s="74" t="s">
        <v>623</v>
      </c>
      <c r="M139" s="64" t="s">
        <v>174</v>
      </c>
      <c r="N139" s="74" t="s">
        <v>623</v>
      </c>
      <c r="O139" s="59" t="s">
        <v>54</v>
      </c>
      <c r="R139">
        <f t="shared" si="2"/>
        <v>0</v>
      </c>
    </row>
    <row r="140" spans="1:18" ht="45" customHeight="1" x14ac:dyDescent="0.4">
      <c r="A140" s="118"/>
      <c r="B140" s="121"/>
      <c r="C140" s="13">
        <v>12</v>
      </c>
      <c r="D140" s="21" t="s">
        <v>540</v>
      </c>
      <c r="E140" s="103"/>
      <c r="F140" s="40" t="s">
        <v>623</v>
      </c>
      <c r="G140" s="58" t="s">
        <v>159</v>
      </c>
      <c r="H140" s="87" t="s">
        <v>623</v>
      </c>
      <c r="I140" s="58" t="s">
        <v>291</v>
      </c>
      <c r="J140" s="87" t="s">
        <v>623</v>
      </c>
      <c r="K140" s="58" t="s">
        <v>389</v>
      </c>
      <c r="L140" s="87" t="s">
        <v>623</v>
      </c>
      <c r="M140" s="58" t="s">
        <v>78</v>
      </c>
      <c r="N140" s="87" t="s">
        <v>623</v>
      </c>
      <c r="O140" s="61" t="s">
        <v>54</v>
      </c>
      <c r="R140">
        <f t="shared" si="2"/>
        <v>0</v>
      </c>
    </row>
    <row r="141" spans="1:18" ht="45" customHeight="1" x14ac:dyDescent="0.4">
      <c r="A141" s="118"/>
      <c r="B141" s="121"/>
      <c r="C141" s="14">
        <v>13</v>
      </c>
      <c r="D141" s="22" t="s">
        <v>367</v>
      </c>
      <c r="E141" s="104"/>
      <c r="F141" s="32" t="s">
        <v>623</v>
      </c>
      <c r="G141" s="64" t="s">
        <v>661</v>
      </c>
      <c r="H141" s="74" t="s">
        <v>623</v>
      </c>
      <c r="I141" s="64" t="s">
        <v>662</v>
      </c>
      <c r="J141" s="74" t="s">
        <v>623</v>
      </c>
      <c r="K141" s="64" t="s">
        <v>591</v>
      </c>
      <c r="L141" s="74" t="s">
        <v>623</v>
      </c>
      <c r="M141" s="64" t="s">
        <v>518</v>
      </c>
      <c r="N141" s="74" t="s">
        <v>623</v>
      </c>
      <c r="O141" s="59" t="s">
        <v>54</v>
      </c>
      <c r="R141">
        <f t="shared" si="2"/>
        <v>0</v>
      </c>
    </row>
    <row r="142" spans="1:18" ht="45" customHeight="1" x14ac:dyDescent="0.4">
      <c r="A142" s="118"/>
      <c r="B142" s="121"/>
      <c r="C142" s="13">
        <v>14</v>
      </c>
      <c r="D142" s="21" t="s">
        <v>307</v>
      </c>
      <c r="E142" s="103"/>
      <c r="F142" s="40" t="s">
        <v>623</v>
      </c>
      <c r="G142" s="58" t="s">
        <v>421</v>
      </c>
      <c r="H142" s="87" t="s">
        <v>623</v>
      </c>
      <c r="I142" s="58" t="s">
        <v>522</v>
      </c>
      <c r="J142" s="87" t="s">
        <v>623</v>
      </c>
      <c r="K142" s="58" t="s">
        <v>608</v>
      </c>
      <c r="L142" s="87" t="s">
        <v>623</v>
      </c>
      <c r="M142" s="58" t="s">
        <v>610</v>
      </c>
      <c r="N142" s="87" t="s">
        <v>623</v>
      </c>
      <c r="O142" s="61" t="s">
        <v>54</v>
      </c>
      <c r="R142">
        <f t="shared" si="2"/>
        <v>0</v>
      </c>
    </row>
    <row r="143" spans="1:18" ht="45" customHeight="1" x14ac:dyDescent="0.4">
      <c r="A143" s="118"/>
      <c r="B143" s="121"/>
      <c r="C143" s="14">
        <v>15</v>
      </c>
      <c r="D143" s="22" t="s">
        <v>408</v>
      </c>
      <c r="E143" s="104"/>
      <c r="F143" s="32" t="s">
        <v>623</v>
      </c>
      <c r="G143" s="64" t="s">
        <v>421</v>
      </c>
      <c r="H143" s="74" t="s">
        <v>623</v>
      </c>
      <c r="I143" s="64" t="s">
        <v>612</v>
      </c>
      <c r="J143" s="74" t="s">
        <v>623</v>
      </c>
      <c r="K143" s="64" t="s">
        <v>613</v>
      </c>
      <c r="L143" s="74" t="s">
        <v>623</v>
      </c>
      <c r="M143" s="59" t="s">
        <v>54</v>
      </c>
      <c r="N143" s="74" t="s">
        <v>623</v>
      </c>
      <c r="O143" s="59"/>
      <c r="R143">
        <f t="shared" si="2"/>
        <v>0</v>
      </c>
    </row>
    <row r="144" spans="1:18" ht="45" customHeight="1" x14ac:dyDescent="0.4">
      <c r="A144" s="118"/>
      <c r="B144" s="121"/>
      <c r="C144" s="13">
        <v>16</v>
      </c>
      <c r="D144" s="21" t="s">
        <v>260</v>
      </c>
      <c r="E144" s="103"/>
      <c r="F144" s="40" t="s">
        <v>623</v>
      </c>
      <c r="G144" s="58" t="s">
        <v>160</v>
      </c>
      <c r="H144" s="87" t="s">
        <v>623</v>
      </c>
      <c r="I144" s="58" t="s">
        <v>463</v>
      </c>
      <c r="J144" s="87" t="s">
        <v>623</v>
      </c>
      <c r="K144" s="61" t="s">
        <v>54</v>
      </c>
      <c r="L144" s="87" t="s">
        <v>623</v>
      </c>
      <c r="M144" s="61"/>
      <c r="N144" s="87" t="s">
        <v>623</v>
      </c>
      <c r="O144" s="61"/>
      <c r="R144">
        <f t="shared" si="2"/>
        <v>0</v>
      </c>
    </row>
    <row r="145" spans="1:18" ht="45" customHeight="1" x14ac:dyDescent="0.4">
      <c r="A145" s="118"/>
      <c r="B145" s="121"/>
      <c r="C145" s="123">
        <v>17</v>
      </c>
      <c r="D145" s="123" t="s">
        <v>539</v>
      </c>
      <c r="E145" s="153"/>
      <c r="F145" s="34" t="s">
        <v>623</v>
      </c>
      <c r="G145" s="62" t="s">
        <v>621</v>
      </c>
      <c r="H145" s="76" t="s">
        <v>623</v>
      </c>
      <c r="I145" s="62" t="s">
        <v>626</v>
      </c>
      <c r="J145" s="76" t="s">
        <v>623</v>
      </c>
      <c r="K145" s="62" t="s">
        <v>634</v>
      </c>
      <c r="L145" s="76" t="s">
        <v>623</v>
      </c>
      <c r="M145" s="62" t="s">
        <v>446</v>
      </c>
      <c r="N145" s="76" t="s">
        <v>623</v>
      </c>
      <c r="O145" s="62" t="s">
        <v>455</v>
      </c>
      <c r="R145">
        <f t="shared" si="2"/>
        <v>0</v>
      </c>
    </row>
    <row r="146" spans="1:18" ht="45" customHeight="1" x14ac:dyDescent="0.4">
      <c r="A146" s="118"/>
      <c r="B146" s="121"/>
      <c r="C146" s="125"/>
      <c r="D146" s="125"/>
      <c r="E146" s="155"/>
      <c r="F146" s="35" t="s">
        <v>623</v>
      </c>
      <c r="G146" s="63" t="s">
        <v>620</v>
      </c>
      <c r="H146" s="77" t="s">
        <v>623</v>
      </c>
      <c r="I146" s="63" t="s">
        <v>517</v>
      </c>
      <c r="J146" s="77" t="s">
        <v>623</v>
      </c>
      <c r="K146" s="63" t="s">
        <v>390</v>
      </c>
      <c r="L146" s="77" t="s">
        <v>623</v>
      </c>
      <c r="M146" s="63" t="s">
        <v>622</v>
      </c>
      <c r="N146" s="77" t="s">
        <v>623</v>
      </c>
      <c r="O146" s="67" t="s">
        <v>54</v>
      </c>
      <c r="R146">
        <f t="shared" si="2"/>
        <v>0</v>
      </c>
    </row>
    <row r="147" spans="1:18" ht="45" customHeight="1" x14ac:dyDescent="0.4">
      <c r="A147" s="118"/>
      <c r="B147" s="121"/>
      <c r="C147" s="110">
        <v>18</v>
      </c>
      <c r="D147" s="132" t="s">
        <v>538</v>
      </c>
      <c r="E147" s="145"/>
      <c r="F147" s="33" t="s">
        <v>623</v>
      </c>
      <c r="G147" s="60" t="s">
        <v>161</v>
      </c>
      <c r="H147" s="75" t="s">
        <v>623</v>
      </c>
      <c r="I147" s="60" t="s">
        <v>293</v>
      </c>
      <c r="J147" s="75" t="s">
        <v>623</v>
      </c>
      <c r="K147" s="60" t="s">
        <v>44</v>
      </c>
      <c r="L147" s="75" t="s">
        <v>623</v>
      </c>
      <c r="M147" s="60" t="s">
        <v>8</v>
      </c>
      <c r="N147" s="75" t="s">
        <v>623</v>
      </c>
      <c r="O147" s="60" t="s">
        <v>474</v>
      </c>
      <c r="R147">
        <f t="shared" si="2"/>
        <v>0</v>
      </c>
    </row>
    <row r="148" spans="1:18" ht="45" customHeight="1" x14ac:dyDescent="0.4">
      <c r="A148" s="118"/>
      <c r="B148" s="121"/>
      <c r="C148" s="110"/>
      <c r="D148" s="132"/>
      <c r="E148" s="145"/>
      <c r="F148" s="31" t="s">
        <v>623</v>
      </c>
      <c r="G148" s="58" t="s">
        <v>165</v>
      </c>
      <c r="H148" s="73" t="s">
        <v>623</v>
      </c>
      <c r="I148" s="58" t="s">
        <v>228</v>
      </c>
      <c r="J148" s="73" t="s">
        <v>623</v>
      </c>
      <c r="K148" s="58" t="s">
        <v>344</v>
      </c>
      <c r="L148" s="73" t="s">
        <v>623</v>
      </c>
      <c r="M148" s="61" t="s">
        <v>54</v>
      </c>
      <c r="N148" s="73" t="s">
        <v>623</v>
      </c>
      <c r="O148" s="61"/>
      <c r="R148">
        <f t="shared" si="2"/>
        <v>0</v>
      </c>
    </row>
    <row r="149" spans="1:18" ht="45" customHeight="1" x14ac:dyDescent="0.4">
      <c r="A149" s="118"/>
      <c r="B149" s="121"/>
      <c r="C149" s="123">
        <v>19</v>
      </c>
      <c r="D149" s="126" t="s">
        <v>537</v>
      </c>
      <c r="E149" s="153"/>
      <c r="F149" s="34" t="s">
        <v>623</v>
      </c>
      <c r="G149" s="62" t="s">
        <v>636</v>
      </c>
      <c r="H149" s="76" t="s">
        <v>623</v>
      </c>
      <c r="I149" s="62" t="s">
        <v>51</v>
      </c>
      <c r="J149" s="76" t="s">
        <v>623</v>
      </c>
      <c r="K149" s="62" t="s">
        <v>393</v>
      </c>
      <c r="L149" s="76" t="s">
        <v>623</v>
      </c>
      <c r="M149" s="62" t="s">
        <v>447</v>
      </c>
      <c r="N149" s="76" t="s">
        <v>623</v>
      </c>
      <c r="O149" s="62" t="s">
        <v>475</v>
      </c>
      <c r="R149">
        <f t="shared" si="2"/>
        <v>0</v>
      </c>
    </row>
    <row r="150" spans="1:18" ht="45" customHeight="1" x14ac:dyDescent="0.4">
      <c r="A150" s="118"/>
      <c r="B150" s="121"/>
      <c r="C150" s="124"/>
      <c r="D150" s="127"/>
      <c r="E150" s="154"/>
      <c r="F150" s="50" t="s">
        <v>623</v>
      </c>
      <c r="G150" s="66" t="s">
        <v>628</v>
      </c>
      <c r="H150" s="92" t="s">
        <v>623</v>
      </c>
      <c r="I150" s="66" t="s">
        <v>294</v>
      </c>
      <c r="J150" s="92" t="s">
        <v>623</v>
      </c>
      <c r="K150" s="66" t="s">
        <v>395</v>
      </c>
      <c r="L150" s="92" t="s">
        <v>623</v>
      </c>
      <c r="M150" s="66" t="s">
        <v>451</v>
      </c>
      <c r="N150" s="92" t="s">
        <v>623</v>
      </c>
      <c r="O150" s="66" t="s">
        <v>476</v>
      </c>
      <c r="R150">
        <f t="shared" si="2"/>
        <v>0</v>
      </c>
    </row>
    <row r="151" spans="1:18" ht="45" customHeight="1" x14ac:dyDescent="0.4">
      <c r="A151" s="118"/>
      <c r="B151" s="121"/>
      <c r="C151" s="125"/>
      <c r="D151" s="128"/>
      <c r="E151" s="155"/>
      <c r="F151" s="47" t="s">
        <v>623</v>
      </c>
      <c r="G151" s="63" t="s">
        <v>166</v>
      </c>
      <c r="H151" s="89" t="s">
        <v>623</v>
      </c>
      <c r="I151" s="63" t="s">
        <v>295</v>
      </c>
      <c r="J151" s="89" t="s">
        <v>623</v>
      </c>
      <c r="K151" s="63" t="s">
        <v>547</v>
      </c>
      <c r="L151" s="89" t="s">
        <v>623</v>
      </c>
      <c r="M151" s="67" t="s">
        <v>54</v>
      </c>
      <c r="N151" s="89" t="s">
        <v>623</v>
      </c>
      <c r="O151" s="67"/>
      <c r="R151">
        <f t="shared" si="2"/>
        <v>0</v>
      </c>
    </row>
    <row r="152" spans="1:18" ht="45" customHeight="1" x14ac:dyDescent="0.4">
      <c r="A152" s="118"/>
      <c r="B152" s="121"/>
      <c r="C152" s="110">
        <v>20</v>
      </c>
      <c r="D152" s="132" t="s">
        <v>130</v>
      </c>
      <c r="E152" s="145"/>
      <c r="F152" s="33" t="s">
        <v>623</v>
      </c>
      <c r="G152" s="60" t="s">
        <v>167</v>
      </c>
      <c r="H152" s="75" t="s">
        <v>623</v>
      </c>
      <c r="I152" s="60" t="s">
        <v>299</v>
      </c>
      <c r="J152" s="75" t="s">
        <v>623</v>
      </c>
      <c r="K152" s="60" t="s">
        <v>396</v>
      </c>
      <c r="L152" s="75" t="s">
        <v>623</v>
      </c>
      <c r="M152" s="60" t="s">
        <v>52</v>
      </c>
      <c r="N152" s="75" t="s">
        <v>623</v>
      </c>
      <c r="O152" s="60" t="s">
        <v>405</v>
      </c>
      <c r="R152">
        <f t="shared" si="2"/>
        <v>0</v>
      </c>
    </row>
    <row r="153" spans="1:18" ht="45" customHeight="1" x14ac:dyDescent="0.4">
      <c r="A153" s="118"/>
      <c r="B153" s="121"/>
      <c r="C153" s="110"/>
      <c r="D153" s="132"/>
      <c r="E153" s="145"/>
      <c r="F153" s="31" t="s">
        <v>623</v>
      </c>
      <c r="G153" s="58" t="s">
        <v>146</v>
      </c>
      <c r="H153" s="73" t="s">
        <v>623</v>
      </c>
      <c r="I153" s="58" t="s">
        <v>300</v>
      </c>
      <c r="J153" s="73" t="s">
        <v>623</v>
      </c>
      <c r="K153" s="58" t="s">
        <v>397</v>
      </c>
      <c r="L153" s="73" t="s">
        <v>623</v>
      </c>
      <c r="M153" s="58" t="s">
        <v>452</v>
      </c>
      <c r="N153" s="73" t="s">
        <v>623</v>
      </c>
      <c r="O153" s="61" t="s">
        <v>54</v>
      </c>
      <c r="R153">
        <f t="shared" si="2"/>
        <v>0</v>
      </c>
    </row>
    <row r="154" spans="1:18" ht="45" customHeight="1" x14ac:dyDescent="0.4">
      <c r="A154" s="118"/>
      <c r="B154" s="121"/>
      <c r="C154" s="14">
        <v>21</v>
      </c>
      <c r="D154" s="22" t="s">
        <v>536</v>
      </c>
      <c r="E154" s="104"/>
      <c r="F154" s="32" t="s">
        <v>623</v>
      </c>
      <c r="G154" s="64" t="s">
        <v>168</v>
      </c>
      <c r="H154" s="74" t="s">
        <v>623</v>
      </c>
      <c r="I154" s="64" t="s">
        <v>302</v>
      </c>
      <c r="J154" s="74" t="s">
        <v>623</v>
      </c>
      <c r="K154" s="64" t="s">
        <v>229</v>
      </c>
      <c r="L154" s="74" t="s">
        <v>623</v>
      </c>
      <c r="M154" s="64" t="s">
        <v>185</v>
      </c>
      <c r="N154" s="74" t="s">
        <v>623</v>
      </c>
      <c r="O154" s="59" t="s">
        <v>54</v>
      </c>
      <c r="R154">
        <f t="shared" si="2"/>
        <v>0</v>
      </c>
    </row>
    <row r="155" spans="1:18" ht="45" customHeight="1" x14ac:dyDescent="0.4">
      <c r="A155" s="118"/>
      <c r="B155" s="121"/>
      <c r="C155" s="13">
        <v>22</v>
      </c>
      <c r="D155" s="21" t="s">
        <v>534</v>
      </c>
      <c r="E155" s="103"/>
      <c r="F155" s="31" t="s">
        <v>623</v>
      </c>
      <c r="G155" s="58" t="s">
        <v>454</v>
      </c>
      <c r="H155" s="73" t="s">
        <v>623</v>
      </c>
      <c r="I155" s="58" t="s">
        <v>477</v>
      </c>
      <c r="J155" s="73" t="s">
        <v>623</v>
      </c>
      <c r="K155" s="61" t="s">
        <v>54</v>
      </c>
      <c r="L155" s="73" t="s">
        <v>623</v>
      </c>
      <c r="M155" s="61"/>
      <c r="N155" s="73" t="s">
        <v>623</v>
      </c>
      <c r="O155" s="61"/>
      <c r="R155">
        <f t="shared" si="2"/>
        <v>0</v>
      </c>
    </row>
    <row r="156" spans="1:18" ht="45" customHeight="1" x14ac:dyDescent="0.4">
      <c r="A156" s="118"/>
      <c r="B156" s="121"/>
      <c r="C156" s="123">
        <v>23</v>
      </c>
      <c r="D156" s="123" t="s">
        <v>532</v>
      </c>
      <c r="E156" s="153"/>
      <c r="F156" s="34" t="s">
        <v>623</v>
      </c>
      <c r="G156" s="62" t="s">
        <v>170</v>
      </c>
      <c r="H156" s="76" t="s">
        <v>623</v>
      </c>
      <c r="I156" s="62" t="s">
        <v>494</v>
      </c>
      <c r="J156" s="76" t="s">
        <v>623</v>
      </c>
      <c r="K156" s="62" t="s">
        <v>398</v>
      </c>
      <c r="L156" s="76" t="s">
        <v>623</v>
      </c>
      <c r="M156" s="62" t="s">
        <v>456</v>
      </c>
      <c r="N156" s="76" t="s">
        <v>623</v>
      </c>
      <c r="O156" s="62" t="s">
        <v>399</v>
      </c>
      <c r="R156">
        <f t="shared" si="2"/>
        <v>0</v>
      </c>
    </row>
    <row r="157" spans="1:18" ht="45" customHeight="1" x14ac:dyDescent="0.4">
      <c r="A157" s="118"/>
      <c r="B157" s="121"/>
      <c r="C157" s="125"/>
      <c r="D157" s="125"/>
      <c r="E157" s="155"/>
      <c r="F157" s="45" t="s">
        <v>623</v>
      </c>
      <c r="G157" s="63" t="s">
        <v>171</v>
      </c>
      <c r="H157" s="86" t="s">
        <v>623</v>
      </c>
      <c r="I157" s="63" t="s">
        <v>303</v>
      </c>
      <c r="J157" s="86" t="s">
        <v>623</v>
      </c>
      <c r="K157" s="67" t="s">
        <v>54</v>
      </c>
      <c r="L157" s="86" t="s">
        <v>623</v>
      </c>
      <c r="M157" s="67"/>
      <c r="N157" s="86" t="s">
        <v>623</v>
      </c>
      <c r="O157" s="67"/>
      <c r="R157">
        <f t="shared" si="2"/>
        <v>0</v>
      </c>
    </row>
    <row r="158" spans="1:18" ht="45" customHeight="1" x14ac:dyDescent="0.4">
      <c r="A158" s="118"/>
      <c r="B158" s="121"/>
      <c r="C158" s="16">
        <v>24</v>
      </c>
      <c r="D158" s="25" t="s">
        <v>173</v>
      </c>
      <c r="E158" s="107"/>
      <c r="F158" s="51" t="s">
        <v>623</v>
      </c>
      <c r="G158" s="68" t="s">
        <v>173</v>
      </c>
      <c r="H158" s="93" t="s">
        <v>623</v>
      </c>
      <c r="I158" s="68" t="s">
        <v>275</v>
      </c>
      <c r="J158" s="93" t="s">
        <v>623</v>
      </c>
      <c r="K158" s="68" t="s">
        <v>403</v>
      </c>
      <c r="L158" s="93" t="s">
        <v>623</v>
      </c>
      <c r="M158" s="99" t="s">
        <v>54</v>
      </c>
      <c r="N158" s="93" t="s">
        <v>623</v>
      </c>
      <c r="O158" s="99"/>
      <c r="R158">
        <f t="shared" si="2"/>
        <v>0</v>
      </c>
    </row>
    <row r="159" spans="1:18" ht="45" customHeight="1" x14ac:dyDescent="0.4">
      <c r="A159" s="118"/>
      <c r="B159" s="121"/>
      <c r="C159" s="15">
        <v>25</v>
      </c>
      <c r="D159" s="23" t="s">
        <v>116</v>
      </c>
      <c r="E159" s="106"/>
      <c r="F159" s="52" t="s">
        <v>623</v>
      </c>
      <c r="G159" s="69" t="s">
        <v>175</v>
      </c>
      <c r="H159" s="94" t="s">
        <v>623</v>
      </c>
      <c r="I159" s="69" t="s">
        <v>305</v>
      </c>
      <c r="J159" s="94" t="s">
        <v>623</v>
      </c>
      <c r="K159" s="69" t="s">
        <v>407</v>
      </c>
      <c r="L159" s="94" t="s">
        <v>623</v>
      </c>
      <c r="M159" s="98" t="s">
        <v>54</v>
      </c>
      <c r="N159" s="94" t="s">
        <v>623</v>
      </c>
      <c r="O159" s="98"/>
      <c r="R159">
        <f t="shared" si="2"/>
        <v>0</v>
      </c>
    </row>
    <row r="160" spans="1:18" ht="45" customHeight="1" x14ac:dyDescent="0.4">
      <c r="A160" s="118"/>
      <c r="B160" s="121"/>
      <c r="C160" s="16">
        <v>26</v>
      </c>
      <c r="D160" s="25" t="s">
        <v>298</v>
      </c>
      <c r="E160" s="107"/>
      <c r="F160" s="53" t="s">
        <v>623</v>
      </c>
      <c r="G160" s="68" t="s">
        <v>176</v>
      </c>
      <c r="H160" s="95" t="s">
        <v>623</v>
      </c>
      <c r="I160" s="68" t="s">
        <v>614</v>
      </c>
      <c r="J160" s="95" t="s">
        <v>623</v>
      </c>
      <c r="K160" s="68" t="s">
        <v>45</v>
      </c>
      <c r="L160" s="95" t="s">
        <v>623</v>
      </c>
      <c r="M160" s="99" t="s">
        <v>54</v>
      </c>
      <c r="N160" s="95" t="s">
        <v>623</v>
      </c>
      <c r="O160" s="99"/>
      <c r="R160">
        <f t="shared" si="2"/>
        <v>0</v>
      </c>
    </row>
    <row r="161" spans="1:18" ht="45" customHeight="1" x14ac:dyDescent="0.4">
      <c r="A161" s="118"/>
      <c r="B161" s="121"/>
      <c r="C161" s="15">
        <v>27</v>
      </c>
      <c r="D161" s="23" t="s">
        <v>531</v>
      </c>
      <c r="E161" s="106"/>
      <c r="F161" s="52" t="s">
        <v>623</v>
      </c>
      <c r="G161" s="69" t="s">
        <v>615</v>
      </c>
      <c r="H161" s="94" t="s">
        <v>623</v>
      </c>
      <c r="I161" s="69" t="s">
        <v>306</v>
      </c>
      <c r="J161" s="94" t="s">
        <v>623</v>
      </c>
      <c r="K161" s="69" t="s">
        <v>225</v>
      </c>
      <c r="L161" s="94" t="s">
        <v>623</v>
      </c>
      <c r="M161" s="98" t="s">
        <v>54</v>
      </c>
      <c r="N161" s="94" t="s">
        <v>623</v>
      </c>
      <c r="O161" s="98"/>
      <c r="R161">
        <f t="shared" si="2"/>
        <v>0</v>
      </c>
    </row>
    <row r="162" spans="1:18" ht="45" customHeight="1" x14ac:dyDescent="0.4">
      <c r="A162" s="118"/>
      <c r="B162" s="121"/>
      <c r="C162" s="16">
        <v>28</v>
      </c>
      <c r="D162" s="25" t="s">
        <v>530</v>
      </c>
      <c r="E162" s="107"/>
      <c r="F162" s="53" t="s">
        <v>623</v>
      </c>
      <c r="G162" s="68" t="s">
        <v>617</v>
      </c>
      <c r="H162" s="95" t="s">
        <v>623</v>
      </c>
      <c r="I162" s="68" t="s">
        <v>665</v>
      </c>
      <c r="J162" s="95" t="s">
        <v>623</v>
      </c>
      <c r="K162" s="68" t="s">
        <v>409</v>
      </c>
      <c r="L162" s="95" t="s">
        <v>623</v>
      </c>
      <c r="M162" s="99" t="s">
        <v>54</v>
      </c>
      <c r="N162" s="95" t="s">
        <v>623</v>
      </c>
      <c r="O162" s="99"/>
      <c r="R162">
        <f t="shared" si="2"/>
        <v>0</v>
      </c>
    </row>
    <row r="163" spans="1:18" ht="45" customHeight="1" x14ac:dyDescent="0.4">
      <c r="A163" s="118"/>
      <c r="B163" s="121"/>
      <c r="C163" s="15">
        <v>29</v>
      </c>
      <c r="D163" s="23" t="s">
        <v>211</v>
      </c>
      <c r="E163" s="106"/>
      <c r="F163" s="52" t="s">
        <v>623</v>
      </c>
      <c r="G163" s="69" t="s">
        <v>164</v>
      </c>
      <c r="H163" s="94" t="s">
        <v>623</v>
      </c>
      <c r="I163" s="69" t="s">
        <v>618</v>
      </c>
      <c r="J163" s="94" t="s">
        <v>623</v>
      </c>
      <c r="K163" s="98" t="s">
        <v>54</v>
      </c>
      <c r="L163" s="94" t="s">
        <v>623</v>
      </c>
      <c r="M163" s="98"/>
      <c r="N163" s="94" t="s">
        <v>623</v>
      </c>
      <c r="O163" s="98"/>
      <c r="R163">
        <f t="shared" si="2"/>
        <v>0</v>
      </c>
    </row>
    <row r="164" spans="1:18" ht="45" customHeight="1" x14ac:dyDescent="0.4">
      <c r="A164" s="118"/>
      <c r="B164" s="121"/>
      <c r="C164" s="17">
        <v>30</v>
      </c>
      <c r="D164" s="17" t="s">
        <v>86</v>
      </c>
      <c r="E164" s="105"/>
      <c r="F164" s="54" t="s">
        <v>623</v>
      </c>
      <c r="G164" s="70" t="s">
        <v>60</v>
      </c>
      <c r="H164" s="96" t="s">
        <v>623</v>
      </c>
      <c r="I164" s="70" t="s">
        <v>309</v>
      </c>
      <c r="J164" s="96" t="s">
        <v>623</v>
      </c>
      <c r="K164" s="70" t="s">
        <v>354</v>
      </c>
      <c r="L164" s="96" t="s">
        <v>623</v>
      </c>
      <c r="M164" s="100" t="s">
        <v>54</v>
      </c>
      <c r="N164" s="96" t="s">
        <v>623</v>
      </c>
      <c r="O164" s="100"/>
      <c r="R164">
        <f t="shared" si="2"/>
        <v>0</v>
      </c>
    </row>
    <row r="165" spans="1:18" ht="45" customHeight="1" x14ac:dyDescent="0.4">
      <c r="A165" s="118"/>
      <c r="B165" s="121"/>
      <c r="C165" s="14">
        <v>31</v>
      </c>
      <c r="D165" s="22" t="s">
        <v>392</v>
      </c>
      <c r="E165" s="104"/>
      <c r="F165" s="38" t="s">
        <v>623</v>
      </c>
      <c r="G165" s="64" t="s">
        <v>180</v>
      </c>
      <c r="H165" s="80" t="s">
        <v>623</v>
      </c>
      <c r="I165" s="64" t="s">
        <v>312</v>
      </c>
      <c r="J165" s="80" t="s">
        <v>623</v>
      </c>
      <c r="K165" s="64" t="s">
        <v>178</v>
      </c>
      <c r="L165" s="80" t="s">
        <v>623</v>
      </c>
      <c r="M165" s="59" t="s">
        <v>54</v>
      </c>
      <c r="N165" s="80" t="s">
        <v>623</v>
      </c>
      <c r="O165" s="59"/>
      <c r="R165">
        <f t="shared" si="2"/>
        <v>0</v>
      </c>
    </row>
    <row r="166" spans="1:18" ht="45" customHeight="1" x14ac:dyDescent="0.4">
      <c r="A166" s="118"/>
      <c r="B166" s="121"/>
      <c r="C166" s="109">
        <v>32</v>
      </c>
      <c r="D166" s="112" t="s">
        <v>40</v>
      </c>
      <c r="E166" s="144"/>
      <c r="F166" s="33" t="s">
        <v>623</v>
      </c>
      <c r="G166" s="60" t="s">
        <v>183</v>
      </c>
      <c r="H166" s="75" t="s">
        <v>623</v>
      </c>
      <c r="I166" s="60" t="s">
        <v>313</v>
      </c>
      <c r="J166" s="75" t="s">
        <v>623</v>
      </c>
      <c r="K166" s="60" t="s">
        <v>22</v>
      </c>
      <c r="L166" s="75" t="s">
        <v>623</v>
      </c>
      <c r="M166" s="60" t="s">
        <v>457</v>
      </c>
      <c r="N166" s="75" t="s">
        <v>623</v>
      </c>
      <c r="O166" s="60" t="s">
        <v>480</v>
      </c>
      <c r="R166">
        <f t="shared" si="2"/>
        <v>0</v>
      </c>
    </row>
    <row r="167" spans="1:18" ht="45" customHeight="1" x14ac:dyDescent="0.4">
      <c r="A167" s="118"/>
      <c r="B167" s="121"/>
      <c r="C167" s="110"/>
      <c r="D167" s="113"/>
      <c r="E167" s="145"/>
      <c r="F167" s="43" t="s">
        <v>623</v>
      </c>
      <c r="G167" s="65" t="s">
        <v>619</v>
      </c>
      <c r="H167" s="84" t="s">
        <v>623</v>
      </c>
      <c r="I167" s="65" t="s">
        <v>163</v>
      </c>
      <c r="J167" s="84" t="s">
        <v>623</v>
      </c>
      <c r="K167" s="65" t="s">
        <v>635</v>
      </c>
      <c r="L167" s="84" t="s">
        <v>623</v>
      </c>
      <c r="M167" s="65" t="s">
        <v>641</v>
      </c>
      <c r="N167" s="84" t="s">
        <v>623</v>
      </c>
      <c r="O167" s="65" t="s">
        <v>645</v>
      </c>
      <c r="R167">
        <f t="shared" si="2"/>
        <v>0</v>
      </c>
    </row>
    <row r="168" spans="1:18" ht="45" customHeight="1" x14ac:dyDescent="0.4">
      <c r="A168" s="119"/>
      <c r="B168" s="122"/>
      <c r="C168" s="111"/>
      <c r="D168" s="114"/>
      <c r="E168" s="146"/>
      <c r="F168" s="55" t="s">
        <v>623</v>
      </c>
      <c r="G168" s="71" t="s">
        <v>327</v>
      </c>
      <c r="H168" s="97" t="s">
        <v>623</v>
      </c>
      <c r="I168" s="71" t="s">
        <v>136</v>
      </c>
      <c r="J168" s="97" t="s">
        <v>623</v>
      </c>
      <c r="K168" s="71" t="s">
        <v>205</v>
      </c>
      <c r="L168" s="97" t="s">
        <v>623</v>
      </c>
      <c r="M168" s="101" t="s">
        <v>54</v>
      </c>
      <c r="N168" s="97" t="s">
        <v>623</v>
      </c>
      <c r="O168" s="101"/>
      <c r="R168">
        <f t="shared" si="2"/>
        <v>0</v>
      </c>
    </row>
    <row r="169" spans="1:18" ht="30" customHeight="1" x14ac:dyDescent="0.4">
      <c r="A169" s="7"/>
      <c r="B169" s="10"/>
      <c r="C169" s="18"/>
      <c r="D169" s="18"/>
      <c r="E169" s="29"/>
      <c r="F169" s="56"/>
      <c r="G169" s="72"/>
      <c r="H169" s="56"/>
      <c r="I169" s="72"/>
      <c r="J169" s="56"/>
      <c r="K169" s="72"/>
      <c r="L169" s="56"/>
      <c r="M169" s="72"/>
      <c r="N169" s="56"/>
      <c r="O169" s="72"/>
    </row>
  </sheetData>
  <sheetProtection password="B2BC" sheet="1" objects="1" scenarios="1"/>
  <mergeCells count="191">
    <mergeCell ref="A1:D1"/>
    <mergeCell ref="E1:O1"/>
    <mergeCell ref="F2:O2"/>
    <mergeCell ref="A4:A9"/>
    <mergeCell ref="B4:B9"/>
    <mergeCell ref="C6:C7"/>
    <mergeCell ref="D6:D7"/>
    <mergeCell ref="E6:E7"/>
    <mergeCell ref="C8:C9"/>
    <mergeCell ref="D8:D9"/>
    <mergeCell ref="E8:E9"/>
    <mergeCell ref="C10:C11"/>
    <mergeCell ref="D10:D11"/>
    <mergeCell ref="E10:E11"/>
    <mergeCell ref="C13:C14"/>
    <mergeCell ref="D13:D14"/>
    <mergeCell ref="E13:E14"/>
    <mergeCell ref="C15:C17"/>
    <mergeCell ref="D15:D17"/>
    <mergeCell ref="E15:E17"/>
    <mergeCell ref="C18:C19"/>
    <mergeCell ref="D18:D19"/>
    <mergeCell ref="E18:E19"/>
    <mergeCell ref="C21:C23"/>
    <mergeCell ref="D21:D23"/>
    <mergeCell ref="E21:E23"/>
    <mergeCell ref="C24:C26"/>
    <mergeCell ref="D24:D26"/>
    <mergeCell ref="E24:E26"/>
    <mergeCell ref="C28:C30"/>
    <mergeCell ref="D28:D30"/>
    <mergeCell ref="E28:E30"/>
    <mergeCell ref="C31:C32"/>
    <mergeCell ref="D31:D32"/>
    <mergeCell ref="E31:E32"/>
    <mergeCell ref="C33:C34"/>
    <mergeCell ref="D33:D34"/>
    <mergeCell ref="E33:E34"/>
    <mergeCell ref="A35:A40"/>
    <mergeCell ref="B35:B40"/>
    <mergeCell ref="C37:C38"/>
    <mergeCell ref="D37:D38"/>
    <mergeCell ref="E37:E38"/>
    <mergeCell ref="C39:C40"/>
    <mergeCell ref="D39:D40"/>
    <mergeCell ref="E39:E40"/>
    <mergeCell ref="C42:C43"/>
    <mergeCell ref="D42:D43"/>
    <mergeCell ref="E42:E43"/>
    <mergeCell ref="C45:C46"/>
    <mergeCell ref="D45:D46"/>
    <mergeCell ref="E45:E46"/>
    <mergeCell ref="C47:C48"/>
    <mergeCell ref="D47:D48"/>
    <mergeCell ref="E47:E48"/>
    <mergeCell ref="C49:C51"/>
    <mergeCell ref="D49:D51"/>
    <mergeCell ref="E49:E51"/>
    <mergeCell ref="C52:C53"/>
    <mergeCell ref="D52:D53"/>
    <mergeCell ref="E52:E53"/>
    <mergeCell ref="C54:C55"/>
    <mergeCell ref="D54:D55"/>
    <mergeCell ref="E54:E55"/>
    <mergeCell ref="C57:C58"/>
    <mergeCell ref="D57:D58"/>
    <mergeCell ref="E57:E58"/>
    <mergeCell ref="C60:C62"/>
    <mergeCell ref="D60:D62"/>
    <mergeCell ref="E60:E62"/>
    <mergeCell ref="A63:A68"/>
    <mergeCell ref="B63:B68"/>
    <mergeCell ref="C63:C64"/>
    <mergeCell ref="D63:D64"/>
    <mergeCell ref="E63:E64"/>
    <mergeCell ref="C65:C66"/>
    <mergeCell ref="D65:D66"/>
    <mergeCell ref="E65:E66"/>
    <mergeCell ref="C71:C73"/>
    <mergeCell ref="D71:D73"/>
    <mergeCell ref="E71:E73"/>
    <mergeCell ref="C74:C75"/>
    <mergeCell ref="D74:D75"/>
    <mergeCell ref="E74:E75"/>
    <mergeCell ref="C76:C77"/>
    <mergeCell ref="D76:D77"/>
    <mergeCell ref="E76:E77"/>
    <mergeCell ref="C78:C79"/>
    <mergeCell ref="D78:D79"/>
    <mergeCell ref="E78:E79"/>
    <mergeCell ref="C80:C81"/>
    <mergeCell ref="D80:D81"/>
    <mergeCell ref="E80:E81"/>
    <mergeCell ref="C84:C85"/>
    <mergeCell ref="D84:D85"/>
    <mergeCell ref="E84:E85"/>
    <mergeCell ref="C86:C88"/>
    <mergeCell ref="D86:D88"/>
    <mergeCell ref="E86:E88"/>
    <mergeCell ref="C89:C90"/>
    <mergeCell ref="D89:D90"/>
    <mergeCell ref="E89:E90"/>
    <mergeCell ref="C91:C92"/>
    <mergeCell ref="D91:D92"/>
    <mergeCell ref="E91:E92"/>
    <mergeCell ref="C94:C95"/>
    <mergeCell ref="D94:D95"/>
    <mergeCell ref="E94:E95"/>
    <mergeCell ref="C96:C98"/>
    <mergeCell ref="D96:D98"/>
    <mergeCell ref="E96:E98"/>
    <mergeCell ref="C102:C103"/>
    <mergeCell ref="D102:D103"/>
    <mergeCell ref="E102:E103"/>
    <mergeCell ref="C104:C105"/>
    <mergeCell ref="D104:D105"/>
    <mergeCell ref="E104:E105"/>
    <mergeCell ref="C107:C108"/>
    <mergeCell ref="D107:D108"/>
    <mergeCell ref="E107:E108"/>
    <mergeCell ref="C109:C110"/>
    <mergeCell ref="D109:D110"/>
    <mergeCell ref="E109:E110"/>
    <mergeCell ref="C116:C118"/>
    <mergeCell ref="D116:D118"/>
    <mergeCell ref="E116:E118"/>
    <mergeCell ref="C119:C120"/>
    <mergeCell ref="D119:D120"/>
    <mergeCell ref="E119:E120"/>
    <mergeCell ref="C121:C122"/>
    <mergeCell ref="D121:D122"/>
    <mergeCell ref="E121:E122"/>
    <mergeCell ref="C123:C124"/>
    <mergeCell ref="D123:D124"/>
    <mergeCell ref="E123:E124"/>
    <mergeCell ref="C125:C126"/>
    <mergeCell ref="D125:D126"/>
    <mergeCell ref="E125:E126"/>
    <mergeCell ref="C127:C128"/>
    <mergeCell ref="D127:D128"/>
    <mergeCell ref="E127:E128"/>
    <mergeCell ref="C130:C131"/>
    <mergeCell ref="D130:D131"/>
    <mergeCell ref="E130:E131"/>
    <mergeCell ref="C132:C133"/>
    <mergeCell ref="D132:D133"/>
    <mergeCell ref="E132:E133"/>
    <mergeCell ref="C134:C135"/>
    <mergeCell ref="D134:D135"/>
    <mergeCell ref="E134:E135"/>
    <mergeCell ref="D149:D151"/>
    <mergeCell ref="E149:E151"/>
    <mergeCell ref="C152:C153"/>
    <mergeCell ref="D152:D153"/>
    <mergeCell ref="E152:E153"/>
    <mergeCell ref="C156:C157"/>
    <mergeCell ref="D156:D157"/>
    <mergeCell ref="E156:E157"/>
    <mergeCell ref="C137:C138"/>
    <mergeCell ref="D137:D138"/>
    <mergeCell ref="E137:E138"/>
    <mergeCell ref="C145:C146"/>
    <mergeCell ref="D145:D146"/>
    <mergeCell ref="E145:E146"/>
    <mergeCell ref="C147:C148"/>
    <mergeCell ref="D147:D148"/>
    <mergeCell ref="E147:E148"/>
    <mergeCell ref="C166:C168"/>
    <mergeCell ref="D166:D168"/>
    <mergeCell ref="E166:E168"/>
    <mergeCell ref="A10:A20"/>
    <mergeCell ref="B10:B20"/>
    <mergeCell ref="A21:A27"/>
    <mergeCell ref="B21:B27"/>
    <mergeCell ref="A28:A34"/>
    <mergeCell ref="B28:B34"/>
    <mergeCell ref="A41:A62"/>
    <mergeCell ref="B41:B62"/>
    <mergeCell ref="A69:A77"/>
    <mergeCell ref="B69:B77"/>
    <mergeCell ref="A78:A85"/>
    <mergeCell ref="B78:B85"/>
    <mergeCell ref="A86:A93"/>
    <mergeCell ref="B86:B93"/>
    <mergeCell ref="A94:A103"/>
    <mergeCell ref="B94:B103"/>
    <mergeCell ref="A104:A120"/>
    <mergeCell ref="B104:B120"/>
    <mergeCell ref="A121:A168"/>
    <mergeCell ref="B121:B168"/>
    <mergeCell ref="C149:C151"/>
  </mergeCells>
  <phoneticPr fontId="16"/>
  <conditionalFormatting sqref="G4:G168">
    <cfRule type="expression" dxfId="34" priority="30">
      <formula>FIND("■",F4)</formula>
    </cfRule>
    <cfRule type="cellIs" dxfId="33" priority="32" operator="equal">
      <formula>$F$4=■</formula>
    </cfRule>
    <cfRule type="expression" dxfId="32" priority="33">
      <formula>$F$4=■</formula>
    </cfRule>
    <cfRule type="expression" dxfId="31" priority="34">
      <formula>F4=■</formula>
    </cfRule>
    <cfRule type="cellIs" dxfId="30" priority="35" operator="equal">
      <formula>$F$4</formula>
    </cfRule>
    <cfRule type="cellIs" dxfId="29" priority="36" operator="equal">
      <formula>$F$4</formula>
    </cfRule>
  </conditionalFormatting>
  <conditionalFormatting sqref="F4:G4 G5:G168">
    <cfRule type="expression" dxfId="28" priority="31">
      <formula>$F$4=■</formula>
    </cfRule>
  </conditionalFormatting>
  <conditionalFormatting sqref="I4:I168">
    <cfRule type="expression" dxfId="27" priority="23">
      <formula>FIND("■",H4)</formula>
    </cfRule>
    <cfRule type="cellIs" dxfId="26" priority="25" operator="equal">
      <formula>$F$4=■</formula>
    </cfRule>
    <cfRule type="expression" dxfId="25" priority="26">
      <formula>$F$4=■</formula>
    </cfRule>
    <cfRule type="expression" dxfId="24" priority="27">
      <formula>H4=■</formula>
    </cfRule>
    <cfRule type="cellIs" dxfId="23" priority="28" operator="equal">
      <formula>$F$4</formula>
    </cfRule>
    <cfRule type="cellIs" dxfId="22" priority="29" operator="equal">
      <formula>$F$4</formula>
    </cfRule>
  </conditionalFormatting>
  <conditionalFormatting sqref="I4:I168">
    <cfRule type="expression" dxfId="21" priority="24">
      <formula>$F$4=■</formula>
    </cfRule>
  </conditionalFormatting>
  <conditionalFormatting sqref="K4:K168">
    <cfRule type="expression" dxfId="20" priority="16">
      <formula>FIND("■",J4)</formula>
    </cfRule>
    <cfRule type="cellIs" dxfId="19" priority="18" operator="equal">
      <formula>$F$4=■</formula>
    </cfRule>
    <cfRule type="expression" dxfId="18" priority="19">
      <formula>$F$4=■</formula>
    </cfRule>
    <cfRule type="expression" dxfId="17" priority="20">
      <formula>J4=■</formula>
    </cfRule>
    <cfRule type="cellIs" dxfId="16" priority="21" operator="equal">
      <formula>$F$4</formula>
    </cfRule>
    <cfRule type="cellIs" dxfId="15" priority="22" operator="equal">
      <formula>$F$4</formula>
    </cfRule>
  </conditionalFormatting>
  <conditionalFormatting sqref="K4:K168">
    <cfRule type="expression" dxfId="14" priority="17">
      <formula>$F$4=■</formula>
    </cfRule>
  </conditionalFormatting>
  <conditionalFormatting sqref="M4:M168">
    <cfRule type="expression" dxfId="13" priority="9">
      <formula>FIND("■",L4)</formula>
    </cfRule>
    <cfRule type="cellIs" dxfId="12" priority="11" operator="equal">
      <formula>$F$4=■</formula>
    </cfRule>
    <cfRule type="expression" dxfId="11" priority="12">
      <formula>$F$4=■</formula>
    </cfRule>
    <cfRule type="expression" dxfId="10" priority="13">
      <formula>L4=■</formula>
    </cfRule>
    <cfRule type="cellIs" dxfId="9" priority="14" operator="equal">
      <formula>$F$4</formula>
    </cfRule>
    <cfRule type="cellIs" dxfId="8" priority="15" operator="equal">
      <formula>$F$4</formula>
    </cfRule>
  </conditionalFormatting>
  <conditionalFormatting sqref="M4:M168">
    <cfRule type="expression" dxfId="7" priority="10">
      <formula>$F$4=■</formula>
    </cfRule>
  </conditionalFormatting>
  <conditionalFormatting sqref="O4:O168">
    <cfRule type="expression" dxfId="6" priority="2">
      <formula>FIND("■",N4)</formula>
    </cfRule>
    <cfRule type="cellIs" dxfId="5" priority="4" operator="equal">
      <formula>$F$4=■</formula>
    </cfRule>
    <cfRule type="expression" dxfId="4" priority="5">
      <formula>$F$4=■</formula>
    </cfRule>
    <cfRule type="expression" dxfId="3" priority="6">
      <formula>N4=■</formula>
    </cfRule>
    <cfRule type="cellIs" dxfId="2" priority="7" operator="equal">
      <formula>$F$4</formula>
    </cfRule>
    <cfRule type="cellIs" dxfId="1" priority="8" operator="equal">
      <formula>$F$4</formula>
    </cfRule>
  </conditionalFormatting>
  <conditionalFormatting sqref="O4:O168">
    <cfRule type="expression" dxfId="0" priority="3">
      <formula>$F$4=■</formula>
    </cfRule>
  </conditionalFormatting>
  <dataValidations count="1">
    <dataValidation type="list" allowBlank="1" showInputMessage="1" showErrorMessage="1" sqref="N4:N168 J4:J168 F4:F168 H4:H168 L4:L168">
      <formula1>"□,■"</formula1>
    </dataValidation>
  </dataValidations>
  <pageMargins left="0.7" right="0.7" top="0.75" bottom="0.75" header="0.3" footer="0.3"/>
  <pageSetup paperSize="9" scale="38" fitToHeight="0" orientation="portrait" r:id="rId1"/>
  <rowBreaks count="3" manualBreakCount="3">
    <brk id="40" max="16383" man="1"/>
    <brk id="85" max="16383" man="1"/>
    <brk id="12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V100"/>
  <sheetViews>
    <sheetView zoomScale="80" zoomScaleNormal="80" workbookViewId="0">
      <pane ySplit="1" topLeftCell="A2" activePane="bottomLeft" state="frozenSplit"/>
      <selection pane="bottomLeft" activeCell="F6" sqref="F6"/>
    </sheetView>
  </sheetViews>
  <sheetFormatPr defaultRowHeight="18.75" x14ac:dyDescent="0.4"/>
  <cols>
    <col min="1" max="1" width="5.625" customWidth="1"/>
    <col min="2" max="2" width="10" customWidth="1"/>
    <col min="3" max="3" width="22.625" customWidth="1"/>
    <col min="4" max="4" width="10" customWidth="1"/>
    <col min="5" max="5" width="27.625" bestFit="1" customWidth="1"/>
    <col min="6" max="6" width="44.875" customWidth="1"/>
    <col min="7" max="7" width="5.75" hidden="1" customWidth="1"/>
    <col min="8" max="22" width="4" hidden="1" customWidth="1"/>
  </cols>
  <sheetData>
    <row r="1" spans="1:22" s="166" customFormat="1" ht="37.5" x14ac:dyDescent="0.4">
      <c r="A1" s="164" t="s">
        <v>680</v>
      </c>
      <c r="B1" s="164" t="s">
        <v>681</v>
      </c>
      <c r="C1" s="165" t="s">
        <v>682</v>
      </c>
      <c r="D1" s="164" t="s">
        <v>683</v>
      </c>
      <c r="E1" s="165" t="s">
        <v>684</v>
      </c>
      <c r="F1" s="165" t="s">
        <v>685</v>
      </c>
    </row>
    <row r="2" spans="1:22" ht="94.5" customHeight="1" x14ac:dyDescent="0.4">
      <c r="A2" t="str">
        <f ca="1">IF(F2&lt;&gt;"",INDIRECT("★業種分類表!E4"),"")</f>
        <v/>
      </c>
      <c r="B2">
        <v>1</v>
      </c>
      <c r="C2" t="s">
        <v>482</v>
      </c>
      <c r="D2">
        <v>1</v>
      </c>
      <c r="E2" t="s">
        <v>478</v>
      </c>
      <c r="F2" s="167" t="str">
        <f t="shared" ref="F2:F65" ca="1" si="0">IF(LEN(G2)&gt;0,LEFT(G2,LEN(G2)-1),"")</f>
        <v/>
      </c>
      <c r="G2" s="168" t="str">
        <f ca="1">H2&amp;I2&amp;J2&amp;K2&amp;L2</f>
        <v/>
      </c>
      <c r="H2" s="169" t="str">
        <f ca="1">IF(INDIRECT("★業種分類表!$F4")="■",INDIRECT("★業種分類表!$G4")&amp;",","")</f>
        <v/>
      </c>
      <c r="I2" s="170" t="str">
        <f ca="1">IF(INDIRECT("★業種分類表!$H4")="■",INDIRECT("★業種分類表!$I4")&amp;",","")</f>
        <v/>
      </c>
      <c r="J2" s="170" t="str">
        <f ca="1">IF(INDIRECT("★業種分類表!$J4")="■",INDIRECT("★業種分類表!$K4")&amp;",","")</f>
        <v/>
      </c>
      <c r="K2" s="170" t="str">
        <f ca="1">IF(INDIRECT("★業種分類表!$L4")="■",INDIRECT("★業種分類表!$M4")&amp;",","")</f>
        <v/>
      </c>
      <c r="L2" s="171" t="str">
        <f ca="1">IF(INDIRECT("★業種分類表!$N4")="■",INDIRECT("★業種分類表!$O4")&amp;",","")</f>
        <v/>
      </c>
      <c r="M2" s="172"/>
      <c r="N2" s="173"/>
      <c r="O2" s="173"/>
      <c r="P2" s="173"/>
      <c r="Q2" s="174"/>
      <c r="R2" s="175"/>
      <c r="S2" s="173"/>
      <c r="T2" s="173"/>
      <c r="U2" s="173"/>
      <c r="V2" s="174"/>
    </row>
    <row r="3" spans="1:22" ht="94.5" customHeight="1" x14ac:dyDescent="0.4">
      <c r="A3" t="str">
        <f ca="1">IF(F3&lt;&gt;"",INDIRECT("★業種分類表!E5"),"")</f>
        <v/>
      </c>
      <c r="B3">
        <v>1</v>
      </c>
      <c r="C3" t="s">
        <v>482</v>
      </c>
      <c r="D3">
        <v>2</v>
      </c>
      <c r="E3" t="s">
        <v>483</v>
      </c>
      <c r="F3" s="167" t="str">
        <f t="shared" ca="1" si="0"/>
        <v/>
      </c>
      <c r="G3" s="176" t="str">
        <f ca="1">H3&amp;I3&amp;J3&amp;K3&amp;L3</f>
        <v/>
      </c>
      <c r="H3" s="177" t="str">
        <f ca="1">IF(INDIRECT("★業種分類表!$F5")="■",INDIRECT("★業種分類表!$G5")&amp;",","")</f>
        <v/>
      </c>
      <c r="I3" s="178" t="str">
        <f ca="1">IF(INDIRECT("★業種分類表!$H5")="■",INDIRECT("★業種分類表!$I5")&amp;",","")</f>
        <v/>
      </c>
      <c r="J3" s="178" t="str">
        <f ca="1">IF(INDIRECT("★業種分類表!$J5")="■",INDIRECT("★業種分類表!$K5")&amp;",","")</f>
        <v/>
      </c>
      <c r="K3" s="178" t="str">
        <f ca="1">IF(INDIRECT("★業種分類表!$L5")="■",INDIRECT("★業種分類表!$M5")&amp;",","")</f>
        <v/>
      </c>
      <c r="L3" s="179" t="str">
        <f ca="1">IF(INDIRECT("★業種分類表!$N5")="■",INDIRECT("★業種分類表!$O5")&amp;",","")</f>
        <v/>
      </c>
      <c r="M3" s="180"/>
      <c r="N3" s="181"/>
      <c r="O3" s="181"/>
      <c r="P3" s="181"/>
      <c r="Q3" s="182"/>
      <c r="R3" s="183"/>
      <c r="S3" s="181"/>
      <c r="T3" s="181"/>
      <c r="U3" s="181"/>
      <c r="V3" s="182"/>
    </row>
    <row r="4" spans="1:22" ht="94.5" customHeight="1" x14ac:dyDescent="0.4">
      <c r="A4" t="str">
        <f ca="1">IF(F4&lt;&gt;"",INDIRECT("★業種分類表!E6"),"")</f>
        <v/>
      </c>
      <c r="B4">
        <v>1</v>
      </c>
      <c r="C4" t="s">
        <v>482</v>
      </c>
      <c r="D4">
        <v>3</v>
      </c>
      <c r="E4" t="s">
        <v>485</v>
      </c>
      <c r="F4" s="167" t="str">
        <f t="shared" ca="1" si="0"/>
        <v/>
      </c>
      <c r="G4" s="176" t="str">
        <f ca="1">H4&amp;I4&amp;J4&amp;K4&amp;L4&amp;M4&amp;N4&amp;O4&amp;P4&amp;Q4</f>
        <v/>
      </c>
      <c r="H4" s="177" t="str">
        <f ca="1">IF(INDIRECT("★業種分類表!$F6")="■",INDIRECT("★業種分類表!$G6")&amp;",","")</f>
        <v/>
      </c>
      <c r="I4" s="178" t="str">
        <f ca="1">IF(INDIRECT("★業種分類表!$H6")="■",INDIRECT("★業種分類表!$I6")&amp;",","")</f>
        <v/>
      </c>
      <c r="J4" s="178" t="str">
        <f ca="1">IF(INDIRECT("★業種分類表!$J6")="■",INDIRECT("★業種分類表!$K6")&amp;",","")</f>
        <v/>
      </c>
      <c r="K4" s="178" t="str">
        <f ca="1">IF(INDIRECT("★業種分類表!$L6")="■",INDIRECT("★業種分類表!$M6")&amp;",","")</f>
        <v/>
      </c>
      <c r="L4" s="179" t="str">
        <f ca="1">IF(INDIRECT("★業種分類表!$N6")="■",INDIRECT("★業種分類表!$O6")&amp;",","")</f>
        <v/>
      </c>
      <c r="M4" s="184" t="str">
        <f ca="1">IF(INDIRECT("★業種分類表!$F7")="■",INDIRECT("★業種分類表!$G7")&amp;",","")</f>
        <v/>
      </c>
      <c r="N4" s="178" t="str">
        <f ca="1">IF(INDIRECT("★業種分類表!$H7")="■",INDIRECT("★業種分類表!$I7")&amp;",","")</f>
        <v/>
      </c>
      <c r="O4" s="178" t="str">
        <f ca="1">IF(INDIRECT("★業種分類表!$J7")="■",INDIRECT("★業種分類表!$K7")&amp;",","")</f>
        <v/>
      </c>
      <c r="P4" s="178" t="str">
        <f ca="1">IF(INDIRECT("★業種分類表!$L7")="■",INDIRECT("★業種分類表!$M7")&amp;",","")</f>
        <v/>
      </c>
      <c r="Q4" s="185" t="str">
        <f ca="1">IF(INDIRECT("★業種分類表!$N7")="■",INDIRECT("★業種分類表!$O7")&amp;",","")</f>
        <v/>
      </c>
      <c r="R4" s="183"/>
      <c r="S4" s="181"/>
      <c r="T4" s="181"/>
      <c r="U4" s="181"/>
      <c r="V4" s="182"/>
    </row>
    <row r="5" spans="1:22" ht="94.5" customHeight="1" x14ac:dyDescent="0.4">
      <c r="A5" t="str">
        <f ca="1">IF(F5&lt;&gt;"",INDIRECT("★業種分類表!E8"),"")</f>
        <v/>
      </c>
      <c r="B5">
        <v>1</v>
      </c>
      <c r="C5" t="s">
        <v>482</v>
      </c>
      <c r="D5">
        <v>4</v>
      </c>
      <c r="E5" t="s">
        <v>352</v>
      </c>
      <c r="F5" s="167" t="str">
        <f t="shared" ca="1" si="0"/>
        <v/>
      </c>
      <c r="G5" s="176" t="str">
        <f ca="1">H5&amp;I5&amp;J5&amp;K5&amp;L5&amp;M5&amp;N5&amp;O5&amp;P5&amp;Q5</f>
        <v/>
      </c>
      <c r="H5" s="177" t="str">
        <f ca="1">IF(INDIRECT("★業種分類表!$F8")="■",INDIRECT("★業種分類表!$G8")&amp;",","")</f>
        <v/>
      </c>
      <c r="I5" s="178" t="str">
        <f ca="1">IF(INDIRECT("★業種分類表!$H8")="■",INDIRECT("★業種分類表!$I8")&amp;",","")</f>
        <v/>
      </c>
      <c r="J5" s="178" t="str">
        <f ca="1">IF(INDIRECT("★業種分類表!$J8")="■",INDIRECT("★業種分類表!$K8")&amp;",","")</f>
        <v/>
      </c>
      <c r="K5" s="178" t="str">
        <f ca="1">IF(INDIRECT("★業種分類表!$L8")="■",INDIRECT("★業種分類表!$M8")&amp;",","")</f>
        <v/>
      </c>
      <c r="L5" s="179" t="str">
        <f ca="1">IF(INDIRECT("★業種分類表!$N8")="■",INDIRECT("★業種分類表!$O8")&amp;",","")</f>
        <v/>
      </c>
      <c r="M5" s="184" t="str">
        <f ca="1">IF(INDIRECT("★業種分類表!$F9")="■",INDIRECT("★業種分類表!$G9")&amp;",","")</f>
        <v/>
      </c>
      <c r="N5" s="178" t="str">
        <f ca="1">IF(INDIRECT("★業種分類表!$H9")="■",INDIRECT("★業種分類表!$I9")&amp;",","")</f>
        <v/>
      </c>
      <c r="O5" s="178" t="str">
        <f ca="1">IF(INDIRECT("★業種分類表!$J9")="■",INDIRECT("★業種分類表!$K9")&amp;",","")</f>
        <v/>
      </c>
      <c r="P5" s="178" t="str">
        <f ca="1">IF(INDIRECT("★業種分類表!$L9")="■",INDIRECT("★業種分類表!$M9")&amp;",","")</f>
        <v/>
      </c>
      <c r="Q5" s="185" t="str">
        <f ca="1">IF(INDIRECT("★業種分類表!$N9")="■",INDIRECT("★業種分類表!$O9")&amp;",","")</f>
        <v/>
      </c>
      <c r="R5" s="183"/>
      <c r="S5" s="181"/>
      <c r="T5" s="181"/>
      <c r="U5" s="181"/>
      <c r="V5" s="182"/>
    </row>
    <row r="6" spans="1:22" ht="94.5" customHeight="1" x14ac:dyDescent="0.4">
      <c r="A6" t="str">
        <f ca="1">IF(F6&lt;&gt;"",INDIRECT("★業種分類表!E10"),"")</f>
        <v/>
      </c>
      <c r="B6">
        <v>2</v>
      </c>
      <c r="C6" t="s">
        <v>487</v>
      </c>
      <c r="D6">
        <v>1</v>
      </c>
      <c r="E6" t="s">
        <v>488</v>
      </c>
      <c r="F6" s="167" t="str">
        <f t="shared" ca="1" si="0"/>
        <v/>
      </c>
      <c r="G6" s="176" t="str">
        <f ca="1">H6&amp;I6&amp;J6&amp;K6&amp;L6&amp;M6&amp;N6&amp;O6&amp;P6&amp;Q6</f>
        <v/>
      </c>
      <c r="H6" s="177" t="str">
        <f ca="1">IF(INDIRECT("★業種分類表!$F10")="■",INDIRECT("★業種分類表!$G10")&amp;",","")</f>
        <v/>
      </c>
      <c r="I6" s="178" t="str">
        <f ca="1">IF(INDIRECT("★業種分類表!$H10")="■",INDIRECT("★業種分類表!$I10")&amp;",","")</f>
        <v/>
      </c>
      <c r="J6" s="178" t="str">
        <f ca="1">IF(INDIRECT("★業種分類表!$J10")="■",INDIRECT("★業種分類表!$K10")&amp;",","")</f>
        <v/>
      </c>
      <c r="K6" s="178" t="str">
        <f ca="1">IF(INDIRECT("★業種分類表!$L10")="■",INDIRECT("★業種分類表!$M10")&amp;",","")</f>
        <v/>
      </c>
      <c r="L6" s="179" t="str">
        <f ca="1">IF(INDIRECT("★業種分類表!$N10")="■",INDIRECT("★業種分類表!$O10")&amp;",","")</f>
        <v/>
      </c>
      <c r="M6" s="184" t="str">
        <f ca="1">IF(INDIRECT("★業種分類表!$F11")="■",INDIRECT("★業種分類表!$G11")&amp;",","")</f>
        <v/>
      </c>
      <c r="N6" s="178" t="str">
        <f ca="1">IF(INDIRECT("★業種分類表!$H11")="■",INDIRECT("★業種分類表!$I11")&amp;",","")</f>
        <v/>
      </c>
      <c r="O6" s="178" t="str">
        <f ca="1">IF(INDIRECT("★業種分類表!$J11")="■",INDIRECT("★業種分類表!$K11")&amp;",","")</f>
        <v/>
      </c>
      <c r="P6" s="178" t="str">
        <f ca="1">IF(INDIRECT("★業種分類表!$L11")="■",INDIRECT("★業種分類表!$M11")&amp;",","")</f>
        <v/>
      </c>
      <c r="Q6" s="185" t="str">
        <f ca="1">IF(INDIRECT("★業種分類表!$N11")="■",INDIRECT("★業種分類表!$O11")&amp;",","")</f>
        <v/>
      </c>
      <c r="R6" s="183"/>
      <c r="S6" s="181"/>
      <c r="T6" s="181"/>
      <c r="U6" s="181"/>
      <c r="V6" s="182"/>
    </row>
    <row r="7" spans="1:22" ht="94.5" customHeight="1" x14ac:dyDescent="0.4">
      <c r="A7" t="str">
        <f ca="1">IF(F7&lt;&gt;"",INDIRECT("★業種分類表!E12"),"")</f>
        <v/>
      </c>
      <c r="B7">
        <v>2</v>
      </c>
      <c r="C7" t="s">
        <v>487</v>
      </c>
      <c r="D7">
        <v>2</v>
      </c>
      <c r="E7" t="s">
        <v>221</v>
      </c>
      <c r="F7" s="167" t="str">
        <f t="shared" ca="1" si="0"/>
        <v/>
      </c>
      <c r="G7" s="176" t="str">
        <f ca="1">H7&amp;I7&amp;J7&amp;K7&amp;L7</f>
        <v/>
      </c>
      <c r="H7" s="177" t="str">
        <f ca="1">IF(INDIRECT("★業種分類表!$F12")="■",INDIRECT("★業種分類表!$G12")&amp;",","")</f>
        <v/>
      </c>
      <c r="I7" s="178" t="str">
        <f ca="1">IF(INDIRECT("★業種分類表!$H12")="■",INDIRECT("★業種分類表!$I12")&amp;",","")</f>
        <v/>
      </c>
      <c r="J7" s="178" t="str">
        <f ca="1">IF(INDIRECT("★業種分類表!$J12")="■",INDIRECT("★業種分類表!$K12")&amp;",","")</f>
        <v/>
      </c>
      <c r="K7" s="178" t="str">
        <f ca="1">IF(INDIRECT("★業種分類表!$L12")="■",INDIRECT("★業種分類表!$M12")&amp;",","")</f>
        <v/>
      </c>
      <c r="L7" s="179" t="str">
        <f ca="1">IF(INDIRECT("★業種分類表!$N12")="■",INDIRECT("★業種分類表!$O12")&amp;",","")</f>
        <v/>
      </c>
      <c r="M7" s="180"/>
      <c r="N7" s="181"/>
      <c r="O7" s="181"/>
      <c r="P7" s="181"/>
      <c r="Q7" s="182"/>
      <c r="R7" s="183"/>
      <c r="S7" s="181"/>
      <c r="T7" s="181"/>
      <c r="U7" s="181"/>
      <c r="V7" s="182"/>
    </row>
    <row r="8" spans="1:22" ht="94.5" customHeight="1" x14ac:dyDescent="0.4">
      <c r="A8" t="str">
        <f ca="1">IF(F8&lt;&gt;"",INDIRECT("★業種分類表!E13"),"")</f>
        <v/>
      </c>
      <c r="B8">
        <v>2</v>
      </c>
      <c r="C8" t="s">
        <v>487</v>
      </c>
      <c r="D8">
        <v>3</v>
      </c>
      <c r="E8" t="s">
        <v>489</v>
      </c>
      <c r="F8" s="167" t="str">
        <f t="shared" ca="1" si="0"/>
        <v/>
      </c>
      <c r="G8" s="176" t="str">
        <f ca="1">H8&amp;I8&amp;J8&amp;K8&amp;L8&amp;M8&amp;N8&amp;O8&amp;P8&amp;Q8</f>
        <v/>
      </c>
      <c r="H8" s="177" t="str">
        <f ca="1">IF(INDIRECT("★業種分類表!$F13")="■",INDIRECT("★業種分類表!$G13")&amp;",","")</f>
        <v/>
      </c>
      <c r="I8" s="178" t="str">
        <f ca="1">IF(INDIRECT("★業種分類表!$H13")="■",INDIRECT("★業種分類表!$I13")&amp;",","")</f>
        <v/>
      </c>
      <c r="J8" s="178" t="str">
        <f ca="1">IF(INDIRECT("★業種分類表!$J13")="■",INDIRECT("★業種分類表!$K13")&amp;",","")</f>
        <v/>
      </c>
      <c r="K8" s="178" t="str">
        <f ca="1">IF(INDIRECT("★業種分類表!$L13")="■",INDIRECT("★業種分類表!$M13")&amp;",","")</f>
        <v/>
      </c>
      <c r="L8" s="179" t="str">
        <f ca="1">IF(INDIRECT("★業種分類表!$N13")="■",INDIRECT("★業種分類表!$O13")&amp;",","")</f>
        <v/>
      </c>
      <c r="M8" s="184" t="str">
        <f ca="1">IF(INDIRECT("★業種分類表!$F14")="■",INDIRECT("★業種分類表!$G14")&amp;",","")</f>
        <v/>
      </c>
      <c r="N8" s="178" t="str">
        <f ca="1">IF(INDIRECT("★業種分類表!$H14")="■",INDIRECT("★業種分類表!$I14")&amp;",","")</f>
        <v/>
      </c>
      <c r="O8" s="178" t="str">
        <f ca="1">IF(INDIRECT("★業種分類表!$J14")="■",INDIRECT("★業種分類表!$K14")&amp;",","")</f>
        <v/>
      </c>
      <c r="P8" s="178" t="str">
        <f ca="1">IF(INDIRECT("★業種分類表!$L14")="■",INDIRECT("★業種分類表!$M14")&amp;",","")</f>
        <v/>
      </c>
      <c r="Q8" s="185" t="str">
        <f ca="1">IF(INDIRECT("★業種分類表!$N14")="■",INDIRECT("★業種分類表!$O14")&amp;",","")</f>
        <v/>
      </c>
      <c r="R8" s="183"/>
      <c r="S8" s="181"/>
      <c r="T8" s="181"/>
      <c r="U8" s="181"/>
      <c r="V8" s="182"/>
    </row>
    <row r="9" spans="1:22" ht="94.5" customHeight="1" x14ac:dyDescent="0.4">
      <c r="A9" t="str">
        <f ca="1">IF(F9&lt;&gt;"",INDIRECT("★業種分類表!E15"),"")</f>
        <v/>
      </c>
      <c r="B9">
        <v>2</v>
      </c>
      <c r="C9" t="s">
        <v>487</v>
      </c>
      <c r="D9">
        <v>4</v>
      </c>
      <c r="E9" t="s">
        <v>490</v>
      </c>
      <c r="F9" s="167" t="str">
        <f t="shared" ca="1" si="0"/>
        <v/>
      </c>
      <c r="G9" s="176" t="str">
        <f ca="1">H9&amp;I9&amp;J9&amp;K9&amp;L9&amp;M9&amp;N9&amp;O9&amp;P9&amp;Q9&amp;R9&amp;S9&amp;T9&amp;U9&amp;V9</f>
        <v/>
      </c>
      <c r="H9" s="177" t="str">
        <f ca="1">IF(INDIRECT("★業種分類表!$F15")="■",INDIRECT("★業種分類表!$G15")&amp;",","")</f>
        <v/>
      </c>
      <c r="I9" s="178" t="str">
        <f ca="1">IF(INDIRECT("★業種分類表!$H15")="■",INDIRECT("★業種分類表!$I15")&amp;",","")</f>
        <v/>
      </c>
      <c r="J9" s="178" t="str">
        <f ca="1">IF(INDIRECT("★業種分類表!$J15")="■",INDIRECT("★業種分類表!$K15")&amp;",","")</f>
        <v/>
      </c>
      <c r="K9" s="178" t="str">
        <f ca="1">IF(INDIRECT("★業種分類表!$L15")="■",INDIRECT("★業種分類表!$M15")&amp;",","")</f>
        <v/>
      </c>
      <c r="L9" s="179" t="str">
        <f ca="1">IF(INDIRECT("★業種分類表!$N15")="■",INDIRECT("★業種分類表!$O15")&amp;",","")</f>
        <v/>
      </c>
      <c r="M9" s="184" t="str">
        <f ca="1">IF(INDIRECT("★業種分類表!$F16")="■",INDIRECT("★業種分類表!$G16")&amp;",","")</f>
        <v/>
      </c>
      <c r="N9" s="178" t="str">
        <f ca="1">IF(INDIRECT("★業種分類表!$H16")="■",INDIRECT("★業種分類表!$I16")&amp;",","")</f>
        <v/>
      </c>
      <c r="O9" s="178" t="str">
        <f ca="1">IF(INDIRECT("★業種分類表!$J16")="■",INDIRECT("★業種分類表!$K16")&amp;",","")</f>
        <v/>
      </c>
      <c r="P9" s="178" t="str">
        <f ca="1">IF(INDIRECT("★業種分類表!$L16")="■",INDIRECT("★業種分類表!$M16")&amp;",","")</f>
        <v/>
      </c>
      <c r="Q9" s="185" t="str">
        <f ca="1">IF(INDIRECT("★業種分類表!$N16")="■",INDIRECT("★業種分類表!$O16")&amp;",","")</f>
        <v/>
      </c>
      <c r="R9" s="177" t="str">
        <f ca="1">IF(INDIRECT("★業種分類表!$F17")="■",INDIRECT("★業種分類表!$G17")&amp;",","")</f>
        <v/>
      </c>
      <c r="S9" s="178" t="str">
        <f ca="1">IF(INDIRECT("★業種分類表!$H17")="■",INDIRECT("★業種分類表!$I17")&amp;",","")</f>
        <v/>
      </c>
      <c r="T9" s="178" t="str">
        <f ca="1">IF(INDIRECT("★業種分類表!$J17")="■",INDIRECT("★業種分類表!$K17")&amp;",","")</f>
        <v/>
      </c>
      <c r="U9" s="178" t="str">
        <f ca="1">IF(INDIRECT("★業種分類表!$L17")="■",INDIRECT("★業種分類表!$M17")&amp;",","")</f>
        <v/>
      </c>
      <c r="V9" s="185" t="str">
        <f ca="1">IF(INDIRECT("★業種分類表!$N17")="■",INDIRECT("★業種分類表!$O17")&amp;",","")</f>
        <v/>
      </c>
    </row>
    <row r="10" spans="1:22" ht="94.5" customHeight="1" x14ac:dyDescent="0.4">
      <c r="A10" t="str">
        <f ca="1">IF(F10&lt;&gt;"",INDIRECT("★業種分類表!E18"),"")</f>
        <v/>
      </c>
      <c r="B10">
        <v>2</v>
      </c>
      <c r="C10" t="s">
        <v>487</v>
      </c>
      <c r="D10">
        <v>5</v>
      </c>
      <c r="E10" t="s">
        <v>492</v>
      </c>
      <c r="F10" s="167" t="str">
        <f t="shared" ca="1" si="0"/>
        <v/>
      </c>
      <c r="G10" s="176" t="str">
        <f ca="1">H10&amp;I10&amp;J10&amp;K10&amp;L10&amp;M10&amp;N10&amp;O10&amp;P10&amp;Q10</f>
        <v/>
      </c>
      <c r="H10" s="177" t="str">
        <f ca="1">IF(INDIRECT("★業種分類表!$F18")="■",INDIRECT("★業種分類表!$G18")&amp;",","")</f>
        <v/>
      </c>
      <c r="I10" s="178" t="str">
        <f ca="1">IF(INDIRECT("★業種分類表!$H18")="■",INDIRECT("★業種分類表!$I18")&amp;",","")</f>
        <v/>
      </c>
      <c r="J10" s="178" t="str">
        <f ca="1">IF(INDIRECT("★業種分類表!$J18")="■",INDIRECT("★業種分類表!$K18")&amp;",","")</f>
        <v/>
      </c>
      <c r="K10" s="178" t="str">
        <f ca="1">IF(INDIRECT("★業種分類表!$L18")="■",INDIRECT("★業種分類表!$M18")&amp;",","")</f>
        <v/>
      </c>
      <c r="L10" s="179" t="str">
        <f ca="1">IF(INDIRECT("★業種分類表!$N18")="■",INDIRECT("★業種分類表!$O18")&amp;",","")</f>
        <v/>
      </c>
      <c r="M10" s="184" t="str">
        <f ca="1">IF(INDIRECT("★業種分類表!$F19")="■",INDIRECT("★業種分類表!$G19")&amp;",","")</f>
        <v/>
      </c>
      <c r="N10" s="178" t="str">
        <f ca="1">IF(INDIRECT("★業種分類表!$H19")="■",INDIRECT("★業種分類表!$I19")&amp;",","")</f>
        <v/>
      </c>
      <c r="O10" s="178" t="str">
        <f ca="1">IF(INDIRECT("★業種分類表!$J19")="■",INDIRECT("★業種分類表!$K19")&amp;",","")</f>
        <v/>
      </c>
      <c r="P10" s="178" t="str">
        <f ca="1">IF(INDIRECT("★業種分類表!$L19")="■",INDIRECT("★業種分類表!$M19")&amp;",","")</f>
        <v/>
      </c>
      <c r="Q10" s="185" t="str">
        <f ca="1">IF(INDIRECT("★業種分類表!$N19")="■",INDIRECT("★業種分類表!$O19")&amp;",","")</f>
        <v/>
      </c>
      <c r="R10" s="183"/>
      <c r="S10" s="181"/>
      <c r="T10" s="181"/>
      <c r="U10" s="181"/>
      <c r="V10" s="182"/>
    </row>
    <row r="11" spans="1:22" ht="94.5" customHeight="1" x14ac:dyDescent="0.4">
      <c r="A11" t="str">
        <f ca="1">IF(F11&lt;&gt;"",INDIRECT("★業種分類表!E20"),"")</f>
        <v/>
      </c>
      <c r="B11">
        <v>2</v>
      </c>
      <c r="C11" t="s">
        <v>487</v>
      </c>
      <c r="D11">
        <v>6</v>
      </c>
      <c r="E11" t="s">
        <v>493</v>
      </c>
      <c r="F11" s="167" t="str">
        <f t="shared" ca="1" si="0"/>
        <v/>
      </c>
      <c r="G11" s="176" t="str">
        <f ca="1">H11&amp;I11&amp;J11&amp;K11&amp;L11</f>
        <v/>
      </c>
      <c r="H11" s="177" t="str">
        <f ca="1">IF(INDIRECT("★業種分類表!$F20")="■",INDIRECT("★業種分類表!$G20")&amp;",","")</f>
        <v/>
      </c>
      <c r="I11" s="178" t="str">
        <f ca="1">IF(INDIRECT("★業種分類表!$H20")="■",INDIRECT("★業種分類表!$I20")&amp;",","")</f>
        <v/>
      </c>
      <c r="J11" s="178" t="str">
        <f ca="1">IF(INDIRECT("★業種分類表!$J20")="■",INDIRECT("★業種分類表!$K20")&amp;",","")</f>
        <v/>
      </c>
      <c r="K11" s="178" t="str">
        <f ca="1">IF(INDIRECT("★業種分類表!$L20")="■",INDIRECT("★業種分類表!$M20")&amp;",","")</f>
        <v/>
      </c>
      <c r="L11" s="179" t="str">
        <f ca="1">IF(INDIRECT("★業種分類表!$N20")="■",INDIRECT("★業種分類表!$O20")&amp;",","")</f>
        <v/>
      </c>
      <c r="M11" s="180"/>
      <c r="N11" s="181"/>
      <c r="O11" s="181"/>
      <c r="P11" s="181"/>
      <c r="Q11" s="182"/>
      <c r="R11" s="183"/>
      <c r="S11" s="181"/>
      <c r="T11" s="181"/>
      <c r="U11" s="181"/>
      <c r="V11" s="182"/>
    </row>
    <row r="12" spans="1:22" ht="94.5" customHeight="1" x14ac:dyDescent="0.4">
      <c r="A12" t="str">
        <f ca="1">IF(F12&lt;&gt;"",INDIRECT("★業種分類表!E21"),"")</f>
        <v/>
      </c>
      <c r="B12">
        <v>3</v>
      </c>
      <c r="C12" t="s">
        <v>134</v>
      </c>
      <c r="D12">
        <v>1</v>
      </c>
      <c r="E12" t="s">
        <v>496</v>
      </c>
      <c r="F12" s="167" t="str">
        <f t="shared" ca="1" si="0"/>
        <v/>
      </c>
      <c r="G12" s="176" t="str">
        <f ca="1">H12&amp;I12&amp;J12&amp;K12&amp;L12&amp;M12&amp;N12&amp;O12&amp;P12&amp;Q12&amp;R12&amp;S12&amp;T12&amp;U12&amp;V12</f>
        <v/>
      </c>
      <c r="H12" s="177" t="str">
        <f ca="1">IF(INDIRECT("★業種分類表!$F21")="■",INDIRECT("★業種分類表!$G21")&amp;",","")</f>
        <v/>
      </c>
      <c r="I12" s="178" t="str">
        <f ca="1">IF(INDIRECT("★業種分類表!$H21")="■",INDIRECT("★業種分類表!$I21")&amp;",","")</f>
        <v/>
      </c>
      <c r="J12" s="178" t="str">
        <f ca="1">IF(INDIRECT("★業種分類表!$J21")="■",INDIRECT("★業種分類表!$K21")&amp;",","")</f>
        <v/>
      </c>
      <c r="K12" s="178" t="str">
        <f ca="1">IF(INDIRECT("★業種分類表!$L21")="■",INDIRECT("★業種分類表!$M21")&amp;",","")</f>
        <v/>
      </c>
      <c r="L12" s="179" t="str">
        <f ca="1">IF(INDIRECT("★業種分類表!$N21")="■",INDIRECT("★業種分類表!$O21")&amp;",","")</f>
        <v/>
      </c>
      <c r="M12" s="184" t="str">
        <f ca="1">IF(INDIRECT("★業種分類表!$F22")="■",INDIRECT("★業種分類表!$G22")&amp;",","")</f>
        <v/>
      </c>
      <c r="N12" s="178" t="str">
        <f ca="1">IF(INDIRECT("★業種分類表!$H22")="■",INDIRECT("★業種分類表!$I22")&amp;",","")</f>
        <v/>
      </c>
      <c r="O12" s="178" t="str">
        <f ca="1">IF(INDIRECT("★業種分類表!$J22")="■",INDIRECT("★業種分類表!$K22")&amp;",","")</f>
        <v/>
      </c>
      <c r="P12" s="178" t="str">
        <f ca="1">IF(INDIRECT("★業種分類表!$L22")="■",INDIRECT("★業種分類表!$M22")&amp;",","")</f>
        <v/>
      </c>
      <c r="Q12" s="185" t="str">
        <f ca="1">IF(INDIRECT("★業種分類表!$N22")="■",INDIRECT("★業種分類表!$O22")&amp;",","")</f>
        <v/>
      </c>
      <c r="R12" s="177" t="str">
        <f ca="1">IF(INDIRECT("★業種分類表!$F23")="■",INDIRECT("★業種分類表!$G23")&amp;",","")</f>
        <v/>
      </c>
      <c r="S12" s="178" t="str">
        <f ca="1">IF(INDIRECT("★業種分類表!$H23")="■",INDIRECT("★業種分類表!$I23")&amp;",","")</f>
        <v/>
      </c>
      <c r="T12" s="178" t="str">
        <f ca="1">IF(INDIRECT("★業種分類表!$J23")="■",INDIRECT("★業種分類表!$K23")&amp;",","")</f>
        <v/>
      </c>
      <c r="U12" s="178" t="str">
        <f ca="1">IF(INDIRECT("★業種分類表!$L23")="■",INDIRECT("★業種分類表!$M23")&amp;",","")</f>
        <v/>
      </c>
      <c r="V12" s="185" t="str">
        <f ca="1">IF(INDIRECT("★業種分類表!$N23")="■",INDIRECT("★業種分類表!$O23")&amp;",","")</f>
        <v/>
      </c>
    </row>
    <row r="13" spans="1:22" ht="94.5" customHeight="1" x14ac:dyDescent="0.4">
      <c r="A13" t="str">
        <f ca="1">IF(F13&lt;&gt;"",INDIRECT("★業種分類表!E24"),"")</f>
        <v/>
      </c>
      <c r="B13">
        <v>3</v>
      </c>
      <c r="C13" t="s">
        <v>134</v>
      </c>
      <c r="D13">
        <v>2</v>
      </c>
      <c r="E13" t="s">
        <v>37</v>
      </c>
      <c r="F13" s="167" t="str">
        <f t="shared" ca="1" si="0"/>
        <v/>
      </c>
      <c r="G13" s="176" t="str">
        <f ca="1">H13&amp;I13&amp;J13&amp;K13&amp;L13&amp;M13&amp;N13&amp;O13&amp;P13&amp;Q13&amp;R13&amp;S13&amp;T13&amp;U13&amp;V13</f>
        <v/>
      </c>
      <c r="H13" s="177" t="str">
        <f ca="1">IF(INDIRECT("★業種分類表!$F24")="■",INDIRECT("★業種分類表!$G24")&amp;",","")</f>
        <v/>
      </c>
      <c r="I13" s="178" t="str">
        <f ca="1">IF(INDIRECT("★業種分類表!$H24")="■",INDIRECT("★業種分類表!$I24")&amp;",","")</f>
        <v/>
      </c>
      <c r="J13" s="178" t="str">
        <f ca="1">IF(INDIRECT("★業種分類表!$J24")="■",INDIRECT("★業種分類表!$K24")&amp;",","")</f>
        <v/>
      </c>
      <c r="K13" s="178" t="str">
        <f ca="1">IF(INDIRECT("★業種分類表!$L24")="■",INDIRECT("★業種分類表!$M24")&amp;",","")</f>
        <v/>
      </c>
      <c r="L13" s="179" t="str">
        <f ca="1">IF(INDIRECT("★業種分類表!$N24")="■",INDIRECT("★業種分類表!$O24")&amp;",","")</f>
        <v/>
      </c>
      <c r="M13" s="184" t="str">
        <f ca="1">IF(INDIRECT("★業種分類表!$F25")="■",INDIRECT("★業種分類表!$G25")&amp;",","")</f>
        <v/>
      </c>
      <c r="N13" s="178" t="str">
        <f ca="1">IF(INDIRECT("★業種分類表!$H25")="■",INDIRECT("★業種分類表!$I25")&amp;",","")</f>
        <v/>
      </c>
      <c r="O13" s="178" t="str">
        <f ca="1">IF(INDIRECT("★業種分類表!$J25")="■",INDIRECT("★業種分類表!$K25")&amp;",","")</f>
        <v/>
      </c>
      <c r="P13" s="178" t="str">
        <f ca="1">IF(INDIRECT("★業種分類表!$L25")="■",INDIRECT("★業種分類表!$M25")&amp;",","")</f>
        <v/>
      </c>
      <c r="Q13" s="185" t="str">
        <f ca="1">IF(INDIRECT("★業種分類表!$N25")="■",INDIRECT("★業種分類表!$O25")&amp;",","")</f>
        <v/>
      </c>
      <c r="R13" s="177" t="str">
        <f ca="1">IF(INDIRECT("★業種分類表!$F26")="■",INDIRECT("★業種分類表!$G26")&amp;",","")</f>
        <v/>
      </c>
      <c r="S13" s="178" t="str">
        <f ca="1">IF(INDIRECT("★業種分類表!$H26")="■",INDIRECT("★業種分類表!$I26")&amp;",","")</f>
        <v/>
      </c>
      <c r="T13" s="178" t="str">
        <f ca="1">IF(INDIRECT("★業種分類表!$J26")="■",INDIRECT("★業種分類表!$K26")&amp;",","")</f>
        <v/>
      </c>
      <c r="U13" s="178" t="str">
        <f ca="1">IF(INDIRECT("★業種分類表!$L26")="■",INDIRECT("★業種分類表!$M26")&amp;",","")</f>
        <v/>
      </c>
      <c r="V13" s="185" t="str">
        <f ca="1">IF(INDIRECT("★業種分類表!$N26")="■",INDIRECT("★業種分類表!$O26")&amp;",","")</f>
        <v/>
      </c>
    </row>
    <row r="14" spans="1:22" ht="94.5" customHeight="1" x14ac:dyDescent="0.4">
      <c r="A14" t="str">
        <f ca="1">IF(F14&lt;&gt;"",INDIRECT("★業種分類表!E27"),"")</f>
        <v/>
      </c>
      <c r="B14">
        <v>3</v>
      </c>
      <c r="C14" t="s">
        <v>134</v>
      </c>
      <c r="D14">
        <v>3</v>
      </c>
      <c r="E14" t="s">
        <v>24</v>
      </c>
      <c r="F14" s="167" t="str">
        <f t="shared" ca="1" si="0"/>
        <v/>
      </c>
      <c r="G14" s="176" t="str">
        <f ca="1">H14&amp;I14&amp;J14&amp;K14&amp;L14</f>
        <v/>
      </c>
      <c r="H14" s="177" t="str">
        <f ca="1">IF(INDIRECT("★業種分類表!$F27")="■",INDIRECT("★業種分類表!$G27")&amp;",","")</f>
        <v/>
      </c>
      <c r="I14" s="178" t="str">
        <f ca="1">IF(INDIRECT("★業種分類表!$H27")="■",INDIRECT("★業種分類表!$I27")&amp;",","")</f>
        <v/>
      </c>
      <c r="J14" s="178" t="str">
        <f ca="1">IF(INDIRECT("★業種分類表!$J27")="■",INDIRECT("★業種分類表!$K27")&amp;",","")</f>
        <v/>
      </c>
      <c r="K14" s="178" t="str">
        <f ca="1">IF(INDIRECT("★業種分類表!$L27")="■",INDIRECT("★業種分類表!$M27")&amp;",","")</f>
        <v/>
      </c>
      <c r="L14" s="179" t="str">
        <f ca="1">IF(INDIRECT("★業種分類表!$N27")="■",INDIRECT("★業種分類表!$O27")&amp;",","")</f>
        <v/>
      </c>
      <c r="M14" s="180"/>
      <c r="N14" s="181"/>
      <c r="O14" s="181"/>
      <c r="P14" s="181"/>
      <c r="Q14" s="182"/>
      <c r="R14" s="183"/>
      <c r="S14" s="181"/>
      <c r="T14" s="181"/>
      <c r="U14" s="181"/>
      <c r="V14" s="182"/>
    </row>
    <row r="15" spans="1:22" ht="94.5" customHeight="1" x14ac:dyDescent="0.4">
      <c r="A15" t="str">
        <f ca="1">IF(F15&lt;&gt;"",INDIRECT("★業種分類表!E28"),"")</f>
        <v/>
      </c>
      <c r="B15">
        <v>4</v>
      </c>
      <c r="C15" t="s">
        <v>62</v>
      </c>
      <c r="D15">
        <v>1</v>
      </c>
      <c r="E15" t="s">
        <v>248</v>
      </c>
      <c r="F15" s="167" t="str">
        <f t="shared" ca="1" si="0"/>
        <v/>
      </c>
      <c r="G15" s="176" t="str">
        <f ca="1">H15&amp;I15&amp;J15&amp;K15&amp;L15&amp;M15&amp;N15&amp;O15&amp;P15&amp;Q15&amp;R15&amp;S15&amp;T15&amp;U15&amp;V15</f>
        <v/>
      </c>
      <c r="H15" s="177" t="str">
        <f ca="1">IF(INDIRECT("★業種分類表!$F28")="■",INDIRECT("★業種分類表!$G28")&amp;",","")</f>
        <v/>
      </c>
      <c r="I15" s="178" t="str">
        <f ca="1">IF(INDIRECT("★業種分類表!$H28")="■",INDIRECT("★業種分類表!$I28")&amp;",","")</f>
        <v/>
      </c>
      <c r="J15" s="178" t="str">
        <f ca="1">IF(INDIRECT("★業種分類表!$J28")="■",INDIRECT("★業種分類表!$K28")&amp;",","")</f>
        <v/>
      </c>
      <c r="K15" s="178" t="str">
        <f ca="1">IF(INDIRECT("★業種分類表!$L28")="■",INDIRECT("★業種分類表!$M28")&amp;",","")</f>
        <v/>
      </c>
      <c r="L15" s="179" t="str">
        <f ca="1">IF(INDIRECT("★業種分類表!$N28")="■",INDIRECT("★業種分類表!$O28")&amp;",","")</f>
        <v/>
      </c>
      <c r="M15" s="184" t="str">
        <f ca="1">IF(INDIRECT("★業種分類表!$F29")="■",INDIRECT("★業種分類表!$G29")&amp;",","")</f>
        <v/>
      </c>
      <c r="N15" s="178" t="str">
        <f ca="1">IF(INDIRECT("★業種分類表!$H29")="■",INDIRECT("★業種分類表!$I29")&amp;",","")</f>
        <v/>
      </c>
      <c r="O15" s="178" t="str">
        <f ca="1">IF(INDIRECT("★業種分類表!$J29")="■",INDIRECT("★業種分類表!$K29")&amp;",","")</f>
        <v/>
      </c>
      <c r="P15" s="178" t="str">
        <f ca="1">IF(INDIRECT("★業種分類表!$L29")="■",INDIRECT("★業種分類表!$M29")&amp;",","")</f>
        <v/>
      </c>
      <c r="Q15" s="185" t="str">
        <f ca="1">IF(INDIRECT("★業種分類表!$N29")="■",INDIRECT("★業種分類表!$O29")&amp;",","")</f>
        <v/>
      </c>
      <c r="R15" s="177" t="str">
        <f ca="1">IF(INDIRECT("★業種分類表!$F30")="■",INDIRECT("★業種分類表!$G30")&amp;",","")</f>
        <v/>
      </c>
      <c r="S15" s="178" t="str">
        <f ca="1">IF(INDIRECT("★業種分類表!$H30")="■",INDIRECT("★業種分類表!$I30")&amp;",","")</f>
        <v/>
      </c>
      <c r="T15" s="178" t="str">
        <f ca="1">IF(INDIRECT("★業種分類表!$J30")="■",INDIRECT("★業種分類表!$K30")&amp;",","")</f>
        <v/>
      </c>
      <c r="U15" s="178" t="str">
        <f ca="1">IF(INDIRECT("★業種分類表!$L30")="■",INDIRECT("★業種分類表!$M30")&amp;",","")</f>
        <v/>
      </c>
      <c r="V15" s="185" t="str">
        <f ca="1">IF(INDIRECT("★業種分類表!$N30")="■",INDIRECT("★業種分類表!$O30")&amp;",","")</f>
        <v/>
      </c>
    </row>
    <row r="16" spans="1:22" ht="94.5" customHeight="1" x14ac:dyDescent="0.4">
      <c r="A16" t="str">
        <f ca="1">IF(F16&lt;&gt;"",INDIRECT("★業種分類表!E31"),"")</f>
        <v/>
      </c>
      <c r="B16">
        <v>4</v>
      </c>
      <c r="C16" t="s">
        <v>62</v>
      </c>
      <c r="D16">
        <v>2</v>
      </c>
      <c r="E16" t="s">
        <v>215</v>
      </c>
      <c r="F16" s="167" t="str">
        <f t="shared" ca="1" si="0"/>
        <v/>
      </c>
      <c r="G16" s="176" t="str">
        <f ca="1">H16&amp;I16&amp;J16&amp;K16&amp;L16&amp;M16&amp;N16&amp;O16&amp;P16&amp;Q16</f>
        <v/>
      </c>
      <c r="H16" s="177" t="str">
        <f ca="1">IF(INDIRECT("★業種分類表!$F31")="■",INDIRECT("★業種分類表!$G31")&amp;",","")</f>
        <v/>
      </c>
      <c r="I16" s="178" t="str">
        <f ca="1">IF(INDIRECT("★業種分類表!$H31")="■",INDIRECT("★業種分類表!$I31")&amp;",","")</f>
        <v/>
      </c>
      <c r="J16" s="178" t="str">
        <f ca="1">IF(INDIRECT("★業種分類表!$J31")="■",INDIRECT("★業種分類表!$K31")&amp;",","")</f>
        <v/>
      </c>
      <c r="K16" s="178" t="str">
        <f ca="1">IF(INDIRECT("★業種分類表!$L31")="■",INDIRECT("★業種分類表!$M31")&amp;",","")</f>
        <v/>
      </c>
      <c r="L16" s="179" t="str">
        <f ca="1">IF(INDIRECT("★業種分類表!$N31")="■",INDIRECT("★業種分類表!$O31")&amp;",","")</f>
        <v/>
      </c>
      <c r="M16" s="184" t="str">
        <f ca="1">IF(INDIRECT("★業種分類表!$F32")="■",INDIRECT("★業種分類表!$G32")&amp;",","")</f>
        <v/>
      </c>
      <c r="N16" s="178" t="str">
        <f ca="1">IF(INDIRECT("★業種分類表!$H32")="■",INDIRECT("★業種分類表!$I32")&amp;",","")</f>
        <v/>
      </c>
      <c r="O16" s="178" t="str">
        <f ca="1">IF(INDIRECT("★業種分類表!$J32")="■",INDIRECT("★業種分類表!$K32")&amp;",","")</f>
        <v/>
      </c>
      <c r="P16" s="178" t="str">
        <f ca="1">IF(INDIRECT("★業種分類表!$L32")="■",INDIRECT("★業種分類表!$M32")&amp;",","")</f>
        <v/>
      </c>
      <c r="Q16" s="185" t="str">
        <f ca="1">IF(INDIRECT("★業種分類表!$N32")="■",INDIRECT("★業種分類表!$O32")&amp;",","")</f>
        <v/>
      </c>
      <c r="R16" s="183"/>
      <c r="S16" s="181"/>
      <c r="T16" s="181"/>
      <c r="U16" s="181"/>
      <c r="V16" s="182"/>
    </row>
    <row r="17" spans="1:22" ht="94.5" customHeight="1" x14ac:dyDescent="0.4">
      <c r="A17" t="str">
        <f ca="1">IF(F17&lt;&gt;"",INDIRECT("★業種分類表!E33"),"")</f>
        <v/>
      </c>
      <c r="B17">
        <v>4</v>
      </c>
      <c r="C17" t="s">
        <v>62</v>
      </c>
      <c r="D17">
        <v>3</v>
      </c>
      <c r="E17" t="s">
        <v>486</v>
      </c>
      <c r="F17" s="167" t="str">
        <f t="shared" ca="1" si="0"/>
        <v/>
      </c>
      <c r="G17" s="176" t="str">
        <f ca="1">H17&amp;I17&amp;J17&amp;K17&amp;L17&amp;M17&amp;N17&amp;O17&amp;P17&amp;Q17</f>
        <v/>
      </c>
      <c r="H17" s="177" t="str">
        <f ca="1">IF(INDIRECT("★業種分類表!$F33")="■",INDIRECT("★業種分類表!$G33")&amp;",","")</f>
        <v/>
      </c>
      <c r="I17" s="178" t="str">
        <f ca="1">IF(INDIRECT("★業種分類表!$H33")="■",INDIRECT("★業種分類表!$I33")&amp;",","")</f>
        <v/>
      </c>
      <c r="J17" s="178" t="str">
        <f ca="1">IF(INDIRECT("★業種分類表!$J33")="■",INDIRECT("★業種分類表!$K33")&amp;",","")</f>
        <v/>
      </c>
      <c r="K17" s="178" t="str">
        <f ca="1">IF(INDIRECT("★業種分類表!$L33")="■",INDIRECT("★業種分類表!$M33")&amp;",","")</f>
        <v/>
      </c>
      <c r="L17" s="179" t="str">
        <f ca="1">IF(INDIRECT("★業種分類表!$N33")="■",INDIRECT("★業種分類表!$O33")&amp;",","")</f>
        <v/>
      </c>
      <c r="M17" s="184" t="str">
        <f ca="1">IF(INDIRECT("★業種分類表!$F34")="■",INDIRECT("★業種分類表!$G34")&amp;",","")</f>
        <v/>
      </c>
      <c r="N17" s="178" t="str">
        <f ca="1">IF(INDIRECT("★業種分類表!$H34")="■",INDIRECT("★業種分類表!$I34")&amp;",","")</f>
        <v/>
      </c>
      <c r="O17" s="178" t="str">
        <f ca="1">IF(INDIRECT("★業種分類表!$J34")="■",INDIRECT("★業種分類表!$K34")&amp;",","")</f>
        <v/>
      </c>
      <c r="P17" s="178" t="str">
        <f ca="1">IF(INDIRECT("★業種分類表!$L34")="■",INDIRECT("★業種分類表!$M34")&amp;",","")</f>
        <v/>
      </c>
      <c r="Q17" s="185" t="str">
        <f ca="1">IF(INDIRECT("★業種分類表!$N34")="■",INDIRECT("★業種分類表!$O34")&amp;",","")</f>
        <v/>
      </c>
      <c r="R17" s="183"/>
      <c r="S17" s="181"/>
      <c r="T17" s="181"/>
      <c r="U17" s="181"/>
      <c r="V17" s="182"/>
    </row>
    <row r="18" spans="1:22" ht="94.5" customHeight="1" x14ac:dyDescent="0.4">
      <c r="A18" t="str">
        <f ca="1">IF(F18&lt;&gt;"",INDIRECT("★業種分類表!E35"),"")</f>
        <v/>
      </c>
      <c r="B18">
        <v>5</v>
      </c>
      <c r="C18" t="s">
        <v>190</v>
      </c>
      <c r="D18">
        <v>1</v>
      </c>
      <c r="E18" t="s">
        <v>499</v>
      </c>
      <c r="F18" s="167" t="str">
        <f t="shared" ca="1" si="0"/>
        <v/>
      </c>
      <c r="G18" s="176" t="str">
        <f ca="1">H18&amp;I18&amp;J18&amp;K18&amp;L18</f>
        <v/>
      </c>
      <c r="H18" s="177" t="str">
        <f ca="1">IF(INDIRECT("★業種分類表!$F35")="■",INDIRECT("★業種分類表!$G35")&amp;",","")</f>
        <v/>
      </c>
      <c r="I18" s="178" t="str">
        <f ca="1">IF(INDIRECT("★業種分類表!$H35")="■",INDIRECT("★業種分類表!$I35")&amp;",","")</f>
        <v/>
      </c>
      <c r="J18" s="178" t="str">
        <f ca="1">IF(INDIRECT("★業種分類表!$J35")="■",INDIRECT("★業種分類表!$K35")&amp;",","")</f>
        <v/>
      </c>
      <c r="K18" s="178" t="str">
        <f ca="1">IF(INDIRECT("★業種分類表!$L35")="■",INDIRECT("★業種分類表!$M35")&amp;",","")</f>
        <v/>
      </c>
      <c r="L18" s="179" t="str">
        <f ca="1">IF(INDIRECT("★業種分類表!$N35")="■",INDIRECT("★業種分類表!$O35")&amp;",","")</f>
        <v/>
      </c>
      <c r="M18" s="180"/>
      <c r="N18" s="181"/>
      <c r="O18" s="181"/>
      <c r="P18" s="181"/>
      <c r="Q18" s="182"/>
      <c r="R18" s="183"/>
      <c r="S18" s="181"/>
      <c r="T18" s="181"/>
      <c r="U18" s="181"/>
      <c r="V18" s="182"/>
    </row>
    <row r="19" spans="1:22" ht="94.5" customHeight="1" x14ac:dyDescent="0.4">
      <c r="A19" t="str">
        <f ca="1">IF(F19&lt;&gt;"",INDIRECT("★業種分類表!E36"),"")</f>
        <v/>
      </c>
      <c r="B19">
        <v>5</v>
      </c>
      <c r="C19" t="s">
        <v>190</v>
      </c>
      <c r="D19">
        <v>2</v>
      </c>
      <c r="E19" t="s">
        <v>500</v>
      </c>
      <c r="F19" s="167" t="str">
        <f t="shared" ca="1" si="0"/>
        <v/>
      </c>
      <c r="G19" s="176" t="str">
        <f ca="1">H19&amp;I19&amp;J19&amp;K19&amp;L19</f>
        <v/>
      </c>
      <c r="H19" s="177" t="str">
        <f ca="1">IF(INDIRECT("★業種分類表!$F36")="■",INDIRECT("★業種分類表!$G36")&amp;",","")</f>
        <v/>
      </c>
      <c r="I19" s="178" t="str">
        <f ca="1">IF(INDIRECT("★業種分類表!$H36")="■",INDIRECT("★業種分類表!$I36")&amp;",","")</f>
        <v/>
      </c>
      <c r="J19" s="178" t="str">
        <f ca="1">IF(INDIRECT("★業種分類表!$J36")="■",INDIRECT("★業種分類表!$K36")&amp;",","")</f>
        <v/>
      </c>
      <c r="K19" s="178" t="str">
        <f ca="1">IF(INDIRECT("★業種分類表!$L36")="■",INDIRECT("★業種分類表!$M36")&amp;",","")</f>
        <v/>
      </c>
      <c r="L19" s="179" t="str">
        <f ca="1">IF(INDIRECT("★業種分類表!$N36")="■",INDIRECT("★業種分類表!$O36")&amp;",","")</f>
        <v/>
      </c>
      <c r="M19" s="180"/>
      <c r="N19" s="181"/>
      <c r="O19" s="181"/>
      <c r="P19" s="181"/>
      <c r="Q19" s="182"/>
      <c r="R19" s="183"/>
      <c r="S19" s="181"/>
      <c r="T19" s="181"/>
      <c r="U19" s="181"/>
      <c r="V19" s="182"/>
    </row>
    <row r="20" spans="1:22" ht="94.5" customHeight="1" x14ac:dyDescent="0.4">
      <c r="A20" t="str">
        <f ca="1">IF(F20&lt;&gt;"",INDIRECT("★業種分類表!E37"),"")</f>
        <v/>
      </c>
      <c r="B20">
        <v>5</v>
      </c>
      <c r="C20" t="s">
        <v>190</v>
      </c>
      <c r="D20">
        <v>3</v>
      </c>
      <c r="E20" t="s">
        <v>401</v>
      </c>
      <c r="F20" s="167" t="str">
        <f t="shared" ca="1" si="0"/>
        <v/>
      </c>
      <c r="G20" s="176" t="str">
        <f ca="1">H20&amp;I20&amp;J20&amp;K20&amp;L20&amp;M20&amp;N20&amp;O20&amp;P20&amp;Q20</f>
        <v/>
      </c>
      <c r="H20" s="177" t="str">
        <f ca="1">IF(INDIRECT("★業種分類表!$F37")="■",INDIRECT("★業種分類表!$G37")&amp;",","")</f>
        <v/>
      </c>
      <c r="I20" s="178" t="str">
        <f ca="1">IF(INDIRECT("★業種分類表!$H37")="■",INDIRECT("★業種分類表!$I37")&amp;",","")</f>
        <v/>
      </c>
      <c r="J20" s="178" t="str">
        <f ca="1">IF(INDIRECT("★業種分類表!$J37")="■",INDIRECT("★業種分類表!$K37")&amp;",","")</f>
        <v/>
      </c>
      <c r="K20" s="178" t="str">
        <f ca="1">IF(INDIRECT("★業種分類表!$L37")="■",INDIRECT("★業種分類表!$M37")&amp;",","")</f>
        <v/>
      </c>
      <c r="L20" s="179" t="str">
        <f ca="1">IF(INDIRECT("★業種分類表!$N37")="■",INDIRECT("★業種分類表!$O37")&amp;",","")</f>
        <v/>
      </c>
      <c r="M20" s="184" t="str">
        <f ca="1">IF(INDIRECT("★業種分類表!$F38")="■",INDIRECT("★業種分類表!$G38")&amp;",","")</f>
        <v/>
      </c>
      <c r="N20" s="178" t="str">
        <f ca="1">IF(INDIRECT("★業種分類表!$H38")="■",INDIRECT("★業種分類表!$I38")&amp;",","")</f>
        <v/>
      </c>
      <c r="O20" s="178" t="str">
        <f ca="1">IF(INDIRECT("★業種分類表!$J38")="■",INDIRECT("★業種分類表!$K38")&amp;",","")</f>
        <v/>
      </c>
      <c r="P20" s="178" t="str">
        <f ca="1">IF(INDIRECT("★業種分類表!$L38")="■",INDIRECT("★業種分類表!$M38")&amp;",","")</f>
        <v/>
      </c>
      <c r="Q20" s="185" t="str">
        <f ca="1">IF(INDIRECT("★業種分類表!$N38")="■",INDIRECT("★業種分類表!$O38")&amp;",","")</f>
        <v/>
      </c>
      <c r="R20" s="183"/>
      <c r="S20" s="181"/>
      <c r="T20" s="181"/>
      <c r="U20" s="181"/>
      <c r="V20" s="182"/>
    </row>
    <row r="21" spans="1:22" ht="94.5" customHeight="1" x14ac:dyDescent="0.4">
      <c r="A21" t="str">
        <f ca="1">IF(F21&lt;&gt;"",INDIRECT("★業種分類表!E39"),"")</f>
        <v/>
      </c>
      <c r="B21">
        <v>5</v>
      </c>
      <c r="C21" t="s">
        <v>190</v>
      </c>
      <c r="D21">
        <v>4</v>
      </c>
      <c r="E21" t="s">
        <v>502</v>
      </c>
      <c r="F21" s="167" t="str">
        <f t="shared" ca="1" si="0"/>
        <v/>
      </c>
      <c r="G21" s="176" t="str">
        <f ca="1">H21&amp;I21&amp;J21&amp;K21&amp;L21&amp;M21&amp;N21&amp;O21&amp;P21&amp;Q21</f>
        <v/>
      </c>
      <c r="H21" s="177" t="str">
        <f ca="1">IF(INDIRECT("★業種分類表!$F39")="■",INDIRECT("★業種分類表!$G39")&amp;",","")</f>
        <v/>
      </c>
      <c r="I21" s="178" t="str">
        <f ca="1">IF(INDIRECT("★業種分類表!$H39")="■",INDIRECT("★業種分類表!$I39")&amp;",","")</f>
        <v/>
      </c>
      <c r="J21" s="178" t="str">
        <f ca="1">IF(INDIRECT("★業種分類表!$J39")="■",INDIRECT("★業種分類表!$K39")&amp;",","")</f>
        <v/>
      </c>
      <c r="K21" s="178" t="str">
        <f ca="1">IF(INDIRECT("★業種分類表!$L39")="■",INDIRECT("★業種分類表!$M39")&amp;",","")</f>
        <v/>
      </c>
      <c r="L21" s="179" t="str">
        <f ca="1">IF(INDIRECT("★業種分類表!$N39")="■",INDIRECT("★業種分類表!$O39")&amp;",","")</f>
        <v/>
      </c>
      <c r="M21" s="184" t="str">
        <f ca="1">IF(INDIRECT("★業種分類表!$F40")="■",INDIRECT("★業種分類表!$G40")&amp;",","")</f>
        <v/>
      </c>
      <c r="N21" s="178" t="str">
        <f ca="1">IF(INDIRECT("★業種分類表!$H40")="■",INDIRECT("★業種分類表!$I40")&amp;",","")</f>
        <v/>
      </c>
      <c r="O21" s="178" t="str">
        <f ca="1">IF(INDIRECT("★業種分類表!$J40")="■",INDIRECT("★業種分類表!$K40")&amp;",","")</f>
        <v/>
      </c>
      <c r="P21" s="178" t="str">
        <f ca="1">IF(INDIRECT("★業種分類表!$L40")="■",INDIRECT("★業種分類表!$M40")&amp;",","")</f>
        <v/>
      </c>
      <c r="Q21" s="185" t="str">
        <f ca="1">IF(INDIRECT("★業種分類表!$N40")="■",INDIRECT("★業種分類表!$O40")&amp;",","")</f>
        <v/>
      </c>
      <c r="R21" s="183"/>
      <c r="S21" s="181"/>
      <c r="T21" s="181"/>
      <c r="U21" s="181"/>
      <c r="V21" s="182"/>
    </row>
    <row r="22" spans="1:22" ht="94.5" customHeight="1" x14ac:dyDescent="0.4">
      <c r="A22" t="str">
        <f ca="1">IF(F22&lt;&gt;"",INDIRECT("★業種分類表!E41"),"")</f>
        <v/>
      </c>
      <c r="B22">
        <v>6</v>
      </c>
      <c r="C22" t="s">
        <v>169</v>
      </c>
      <c r="D22">
        <v>1</v>
      </c>
      <c r="E22" t="s">
        <v>443</v>
      </c>
      <c r="F22" s="167" t="str">
        <f t="shared" ca="1" si="0"/>
        <v/>
      </c>
      <c r="G22" s="176" t="str">
        <f ca="1">H22&amp;I22&amp;J22&amp;K22&amp;L22</f>
        <v/>
      </c>
      <c r="H22" s="177" t="str">
        <f ca="1">IF(INDIRECT("★業種分類表!$F41")="■",INDIRECT("★業種分類表!$G41")&amp;",","")</f>
        <v/>
      </c>
      <c r="I22" s="178" t="str">
        <f ca="1">IF(INDIRECT("★業種分類表!$H41")="■",INDIRECT("★業種分類表!$I41")&amp;",","")</f>
        <v/>
      </c>
      <c r="J22" s="178" t="str">
        <f ca="1">IF(INDIRECT("★業種分類表!$J41")="■",INDIRECT("★業種分類表!$K41")&amp;",","")</f>
        <v/>
      </c>
      <c r="K22" s="178" t="str">
        <f ca="1">IF(INDIRECT("★業種分類表!$L41")="■",INDIRECT("★業種分類表!$M41")&amp;",","")</f>
        <v/>
      </c>
      <c r="L22" s="179" t="str">
        <f ca="1">IF(INDIRECT("★業種分類表!$N41")="■",INDIRECT("★業種分類表!$O41")&amp;",","")</f>
        <v/>
      </c>
      <c r="M22" s="180"/>
      <c r="N22" s="181"/>
      <c r="O22" s="181"/>
      <c r="P22" s="181"/>
      <c r="Q22" s="182"/>
      <c r="R22" s="183"/>
      <c r="S22" s="181"/>
      <c r="T22" s="181"/>
      <c r="U22" s="181"/>
      <c r="V22" s="182"/>
    </row>
    <row r="23" spans="1:22" ht="94.5" customHeight="1" x14ac:dyDescent="0.4">
      <c r="A23" t="str">
        <f ca="1">IF(F23&lt;&gt;"",INDIRECT("★業種分類表!E42"),"")</f>
        <v/>
      </c>
      <c r="B23">
        <v>6</v>
      </c>
      <c r="C23" t="s">
        <v>169</v>
      </c>
      <c r="D23">
        <v>2</v>
      </c>
      <c r="E23" t="s">
        <v>184</v>
      </c>
      <c r="F23" s="167" t="str">
        <f t="shared" ca="1" si="0"/>
        <v/>
      </c>
      <c r="G23" s="176" t="str">
        <f ca="1">H23&amp;I23&amp;J23&amp;K23&amp;L23&amp;M23&amp;N23&amp;O23&amp;P23&amp;Q23</f>
        <v/>
      </c>
      <c r="H23" s="177" t="str">
        <f ca="1">IF(INDIRECT("★業種分類表!$F42")="■",INDIRECT("★業種分類表!$G42")&amp;",","")</f>
        <v/>
      </c>
      <c r="I23" s="178" t="str">
        <f ca="1">IF(INDIRECT("★業種分類表!$H42")="■",INDIRECT("★業種分類表!$I42")&amp;",","")</f>
        <v/>
      </c>
      <c r="J23" s="178" t="str">
        <f ca="1">IF(INDIRECT("★業種分類表!$J42")="■",INDIRECT("★業種分類表!$K42")&amp;",","")</f>
        <v/>
      </c>
      <c r="K23" s="178" t="str">
        <f ca="1">IF(INDIRECT("★業種分類表!$L42")="■",INDIRECT("★業種分類表!$M42")&amp;",","")</f>
        <v/>
      </c>
      <c r="L23" s="179" t="str">
        <f ca="1">IF(INDIRECT("★業種分類表!$N42")="■",INDIRECT("★業種分類表!$O42")&amp;",","")</f>
        <v/>
      </c>
      <c r="M23" s="184" t="str">
        <f ca="1">IF(INDIRECT("★業種分類表!$F43")="■",INDIRECT("★業種分類表!$G43")&amp;",","")</f>
        <v/>
      </c>
      <c r="N23" s="178" t="str">
        <f ca="1">IF(INDIRECT("★業種分類表!$H43")="■",INDIRECT("★業種分類表!$I43")&amp;",","")</f>
        <v/>
      </c>
      <c r="O23" s="178" t="str">
        <f ca="1">IF(INDIRECT("★業種分類表!$J43")="■",INDIRECT("★業種分類表!$K43")&amp;",","")</f>
        <v/>
      </c>
      <c r="P23" s="178" t="str">
        <f ca="1">IF(INDIRECT("★業種分類表!$L43")="■",INDIRECT("★業種分類表!$M43")&amp;",","")</f>
        <v/>
      </c>
      <c r="Q23" s="185" t="str">
        <f ca="1">IF(INDIRECT("★業種分類表!$N43")="■",INDIRECT("★業種分類表!$O43")&amp;",","")</f>
        <v/>
      </c>
      <c r="R23" s="183"/>
      <c r="S23" s="181"/>
      <c r="T23" s="181"/>
      <c r="U23" s="181"/>
      <c r="V23" s="182"/>
    </row>
    <row r="24" spans="1:22" ht="94.5" customHeight="1" x14ac:dyDescent="0.4">
      <c r="A24" t="str">
        <f ca="1">IF(F24&lt;&gt;"",INDIRECT("★業種分類表!E44"),"")</f>
        <v/>
      </c>
      <c r="B24">
        <v>6</v>
      </c>
      <c r="C24" t="s">
        <v>169</v>
      </c>
      <c r="D24">
        <v>3</v>
      </c>
      <c r="E24" t="s">
        <v>375</v>
      </c>
      <c r="F24" s="167" t="str">
        <f t="shared" ca="1" si="0"/>
        <v/>
      </c>
      <c r="G24" s="176" t="str">
        <f ca="1">H24&amp;I24&amp;J24&amp;K24&amp;L24</f>
        <v/>
      </c>
      <c r="H24" s="177" t="str">
        <f ca="1">IF(INDIRECT("★業種分類表!$F44")="■",INDIRECT("★業種分類表!$G44")&amp;",","")</f>
        <v/>
      </c>
      <c r="I24" s="178" t="str">
        <f ca="1">IF(INDIRECT("★業種分類表!$H44")="■",INDIRECT("★業種分類表!$I44")&amp;",","")</f>
        <v/>
      </c>
      <c r="J24" s="178" t="str">
        <f ca="1">IF(INDIRECT("★業種分類表!$J44")="■",INDIRECT("★業種分類表!$K44")&amp;",","")</f>
        <v/>
      </c>
      <c r="K24" s="178" t="str">
        <f ca="1">IF(INDIRECT("★業種分類表!$L44")="■",INDIRECT("★業種分類表!$M44")&amp;",","")</f>
        <v/>
      </c>
      <c r="L24" s="179" t="str">
        <f ca="1">IF(INDIRECT("★業種分類表!$N44")="■",INDIRECT("★業種分類表!$O44")&amp;",","")</f>
        <v/>
      </c>
      <c r="M24" s="180"/>
      <c r="N24" s="181"/>
      <c r="O24" s="181"/>
      <c r="P24" s="181"/>
      <c r="Q24" s="182"/>
      <c r="R24" s="183"/>
      <c r="S24" s="181"/>
      <c r="T24" s="181"/>
      <c r="U24" s="181"/>
      <c r="V24" s="182"/>
    </row>
    <row r="25" spans="1:22" ht="94.5" customHeight="1" x14ac:dyDescent="0.4">
      <c r="A25" t="str">
        <f ca="1">IF(F25&lt;&gt;"",INDIRECT("★業種分類表!E45"),"")</f>
        <v/>
      </c>
      <c r="B25">
        <v>6</v>
      </c>
      <c r="C25" t="s">
        <v>169</v>
      </c>
      <c r="D25">
        <v>4</v>
      </c>
      <c r="E25" t="s">
        <v>257</v>
      </c>
      <c r="F25" s="167" t="str">
        <f t="shared" ca="1" si="0"/>
        <v/>
      </c>
      <c r="G25" s="176" t="str">
        <f ca="1">H25&amp;I25&amp;J25&amp;K25&amp;L25&amp;M25&amp;N25&amp;O25&amp;P25&amp;Q25</f>
        <v/>
      </c>
      <c r="H25" s="177" t="str">
        <f ca="1">IF(INDIRECT("★業種分類表!$F45")="■",INDIRECT("★業種分類表!$G45")&amp;",","")</f>
        <v/>
      </c>
      <c r="I25" s="178" t="str">
        <f ca="1">IF(INDIRECT("★業種分類表!$H45")="■",INDIRECT("★業種分類表!$I45")&amp;",","")</f>
        <v/>
      </c>
      <c r="J25" s="178" t="str">
        <f ca="1">IF(INDIRECT("★業種分類表!$J45")="■",INDIRECT("★業種分類表!$K45")&amp;",","")</f>
        <v/>
      </c>
      <c r="K25" s="178" t="str">
        <f ca="1">IF(INDIRECT("★業種分類表!$L45")="■",INDIRECT("★業種分類表!$M45")&amp;",","")</f>
        <v/>
      </c>
      <c r="L25" s="179" t="str">
        <f ca="1">IF(INDIRECT("★業種分類表!$N45")="■",INDIRECT("★業種分類表!$O45")&amp;",","")</f>
        <v/>
      </c>
      <c r="M25" s="184" t="str">
        <f ca="1">IF(INDIRECT("★業種分類表!$F46")="■",INDIRECT("★業種分類表!$G46")&amp;",","")</f>
        <v/>
      </c>
      <c r="N25" s="178" t="str">
        <f ca="1">IF(INDIRECT("★業種分類表!$H46")="■",INDIRECT("★業種分類表!$I46")&amp;",","")</f>
        <v/>
      </c>
      <c r="O25" s="178" t="str">
        <f ca="1">IF(INDIRECT("★業種分類表!$J46")="■",INDIRECT("★業種分類表!$K46")&amp;",","")</f>
        <v/>
      </c>
      <c r="P25" s="178" t="str">
        <f ca="1">IF(INDIRECT("★業種分類表!$L46")="■",INDIRECT("★業種分類表!$M46")&amp;",","")</f>
        <v/>
      </c>
      <c r="Q25" s="185" t="str">
        <f ca="1">IF(INDIRECT("★業種分類表!$N46")="■",INDIRECT("★業種分類表!$O46")&amp;",","")</f>
        <v/>
      </c>
      <c r="R25" s="183"/>
      <c r="S25" s="181"/>
      <c r="T25" s="181"/>
      <c r="U25" s="181"/>
      <c r="V25" s="182"/>
    </row>
    <row r="26" spans="1:22" ht="94.5" customHeight="1" x14ac:dyDescent="0.4">
      <c r="A26" t="str">
        <f ca="1">IF(F26&lt;&gt;"",INDIRECT("★業種分類表!E47"),"")</f>
        <v/>
      </c>
      <c r="B26">
        <v>6</v>
      </c>
      <c r="C26" t="s">
        <v>169</v>
      </c>
      <c r="D26">
        <v>5</v>
      </c>
      <c r="E26" t="s">
        <v>507</v>
      </c>
      <c r="F26" s="167" t="str">
        <f t="shared" ca="1" si="0"/>
        <v/>
      </c>
      <c r="G26" s="176" t="str">
        <f ca="1">H26&amp;I26&amp;J26&amp;K26&amp;L26&amp;M26&amp;N26&amp;O26&amp;P26&amp;Q26</f>
        <v/>
      </c>
      <c r="H26" s="177" t="str">
        <f ca="1">IF(INDIRECT("★業種分類表!$F47")="■",INDIRECT("★業種分類表!$G47")&amp;",","")</f>
        <v/>
      </c>
      <c r="I26" s="178" t="str">
        <f ca="1">IF(INDIRECT("★業種分類表!$H47")="■",INDIRECT("★業種分類表!$I47")&amp;",","")</f>
        <v/>
      </c>
      <c r="J26" s="178" t="str">
        <f ca="1">IF(INDIRECT("★業種分類表!$J47")="■",INDIRECT("★業種分類表!$K47")&amp;",","")</f>
        <v/>
      </c>
      <c r="K26" s="178" t="str">
        <f ca="1">IF(INDIRECT("★業種分類表!$L47")="■",INDIRECT("★業種分類表!$M47")&amp;",","")</f>
        <v/>
      </c>
      <c r="L26" s="179" t="str">
        <f ca="1">IF(INDIRECT("★業種分類表!$N47")="■",INDIRECT("★業種分類表!$O47")&amp;",","")</f>
        <v/>
      </c>
      <c r="M26" s="184" t="str">
        <f ca="1">IF(INDIRECT("★業種分類表!$F48")="■",INDIRECT("★業種分類表!$G48")&amp;",","")</f>
        <v/>
      </c>
      <c r="N26" s="178" t="str">
        <f ca="1">IF(INDIRECT("★業種分類表!$H48")="■",INDIRECT("★業種分類表!$I48")&amp;",","")</f>
        <v/>
      </c>
      <c r="O26" s="178" t="str">
        <f ca="1">IF(INDIRECT("★業種分類表!$J48")="■",INDIRECT("★業種分類表!$K48")&amp;",","")</f>
        <v/>
      </c>
      <c r="P26" s="178" t="str">
        <f ca="1">IF(INDIRECT("★業種分類表!$L48")="■",INDIRECT("★業種分類表!$M48")&amp;",","")</f>
        <v/>
      </c>
      <c r="Q26" s="185" t="str">
        <f ca="1">IF(INDIRECT("★業種分類表!$N48")="■",INDIRECT("★業種分類表!$O48")&amp;",","")</f>
        <v/>
      </c>
      <c r="R26" s="183"/>
      <c r="S26" s="181"/>
      <c r="T26" s="181"/>
      <c r="U26" s="181"/>
      <c r="V26" s="182"/>
    </row>
    <row r="27" spans="1:22" ht="94.5" customHeight="1" x14ac:dyDescent="0.4">
      <c r="A27" t="str">
        <f ca="1">IF(F27&lt;&gt;"",INDIRECT("★業種分類表!E49"),"")</f>
        <v/>
      </c>
      <c r="B27">
        <v>6</v>
      </c>
      <c r="C27" t="s">
        <v>169</v>
      </c>
      <c r="D27">
        <v>6</v>
      </c>
      <c r="E27" t="s">
        <v>505</v>
      </c>
      <c r="F27" s="167" t="str">
        <f t="shared" ca="1" si="0"/>
        <v/>
      </c>
      <c r="G27" s="176" t="str">
        <f ca="1">H27&amp;I27&amp;J27&amp;K27&amp;L27&amp;M27&amp;N27&amp;O27&amp;P27&amp;Q27&amp;R27&amp;S27&amp;T27&amp;U27&amp;V27</f>
        <v/>
      </c>
      <c r="H27" s="177" t="str">
        <f ca="1">IF(INDIRECT("★業種分類表!$F49")="■",INDIRECT("★業種分類表!$G49")&amp;",","")</f>
        <v/>
      </c>
      <c r="I27" s="178" t="str">
        <f ca="1">IF(INDIRECT("★業種分類表!$H49")="■",INDIRECT("★業種分類表!$I49")&amp;",","")</f>
        <v/>
      </c>
      <c r="J27" s="178" t="str">
        <f ca="1">IF(INDIRECT("★業種分類表!$J49")="■",INDIRECT("★業種分類表!$K49")&amp;",","")</f>
        <v/>
      </c>
      <c r="K27" s="178" t="str">
        <f ca="1">IF(INDIRECT("★業種分類表!$L49")="■",INDIRECT("★業種分類表!$M49")&amp;",","")</f>
        <v/>
      </c>
      <c r="L27" s="179" t="str">
        <f ca="1">IF(INDIRECT("★業種分類表!$N49")="■",INDIRECT("★業種分類表!$O49")&amp;",","")</f>
        <v/>
      </c>
      <c r="M27" s="184" t="str">
        <f ca="1">IF(INDIRECT("★業種分類表!$F50")="■",INDIRECT("★業種分類表!$G50")&amp;",","")</f>
        <v/>
      </c>
      <c r="N27" s="178" t="str">
        <f ca="1">IF(INDIRECT("★業種分類表!$H50")="■",INDIRECT("★業種分類表!$I50")&amp;",","")</f>
        <v/>
      </c>
      <c r="O27" s="178" t="str">
        <f ca="1">IF(INDIRECT("★業種分類表!$J50")="■",INDIRECT("★業種分類表!$K50")&amp;",","")</f>
        <v/>
      </c>
      <c r="P27" s="178" t="str">
        <f ca="1">IF(INDIRECT("★業種分類表!$L50")="■",INDIRECT("★業種分類表!$M50")&amp;",","")</f>
        <v/>
      </c>
      <c r="Q27" s="185" t="str">
        <f ca="1">IF(INDIRECT("★業種分類表!$N50")="■",INDIRECT("★業種分類表!$O50")&amp;",","")</f>
        <v/>
      </c>
      <c r="R27" s="177" t="str">
        <f ca="1">IF(INDIRECT("★業種分類表!$F51")="■",INDIRECT("★業種分類表!$G51")&amp;",","")</f>
        <v/>
      </c>
      <c r="S27" s="178" t="str">
        <f ca="1">IF(INDIRECT("★業種分類表!$H51")="■",INDIRECT("★業種分類表!$I51")&amp;",","")</f>
        <v/>
      </c>
      <c r="T27" s="178" t="str">
        <f ca="1">IF(INDIRECT("★業種分類表!$J51")="■",INDIRECT("★業種分類表!$K51")&amp;",","")</f>
        <v/>
      </c>
      <c r="U27" s="178" t="str">
        <f ca="1">IF(INDIRECT("★業種分類表!$L51")="■",INDIRECT("★業種分類表!$M51")&amp;",","")</f>
        <v/>
      </c>
      <c r="V27" s="185" t="str">
        <f ca="1">IF(INDIRECT("★業種分類表!$N51")="■",INDIRECT("★業種分類表!$O51")&amp;",","")</f>
        <v/>
      </c>
    </row>
    <row r="28" spans="1:22" ht="94.5" customHeight="1" x14ac:dyDescent="0.4">
      <c r="A28" t="str">
        <f ca="1">IF(F28&lt;&gt;"",INDIRECT("★業種分類表!E52"),"")</f>
        <v/>
      </c>
      <c r="B28">
        <v>6</v>
      </c>
      <c r="C28" t="s">
        <v>169</v>
      </c>
      <c r="D28">
        <v>7</v>
      </c>
      <c r="E28" t="s">
        <v>43</v>
      </c>
      <c r="F28" s="167" t="str">
        <f t="shared" ca="1" si="0"/>
        <v/>
      </c>
      <c r="G28" s="176" t="str">
        <f ca="1">H28&amp;I28&amp;J28&amp;K28&amp;L28&amp;M28&amp;N28&amp;O28&amp;P28&amp;Q28</f>
        <v/>
      </c>
      <c r="H28" s="177" t="str">
        <f ca="1">IF(INDIRECT("★業種分類表!$F52")="■",INDIRECT("★業種分類表!$G52")&amp;",","")</f>
        <v/>
      </c>
      <c r="I28" s="178" t="str">
        <f ca="1">IF(INDIRECT("★業種分類表!$H52")="■",INDIRECT("★業種分類表!$I52")&amp;",","")</f>
        <v/>
      </c>
      <c r="J28" s="178" t="str">
        <f ca="1">IF(INDIRECT("★業種分類表!$J52")="■",INDIRECT("★業種分類表!$K52")&amp;",","")</f>
        <v/>
      </c>
      <c r="K28" s="178" t="str">
        <f ca="1">IF(INDIRECT("★業種分類表!$L52")="■",INDIRECT("★業種分類表!$M52")&amp;",","")</f>
        <v/>
      </c>
      <c r="L28" s="179" t="str">
        <f ca="1">IF(INDIRECT("★業種分類表!$N52")="■",INDIRECT("★業種分類表!$O52")&amp;",","")</f>
        <v/>
      </c>
      <c r="M28" s="184" t="str">
        <f ca="1">IF(INDIRECT("★業種分類表!$F53")="■",INDIRECT("★業種分類表!$G53")&amp;",","")</f>
        <v/>
      </c>
      <c r="N28" s="178" t="str">
        <f ca="1">IF(INDIRECT("★業種分類表!$H53")="■",INDIRECT("★業種分類表!$I53")&amp;",","")</f>
        <v/>
      </c>
      <c r="O28" s="178" t="str">
        <f ca="1">IF(INDIRECT("★業種分類表!$J53")="■",INDIRECT("★業種分類表!$K53")&amp;",","")</f>
        <v/>
      </c>
      <c r="P28" s="178" t="str">
        <f ca="1">IF(INDIRECT("★業種分類表!$L53")="■",INDIRECT("★業種分類表!$M53")&amp;",","")</f>
        <v/>
      </c>
      <c r="Q28" s="185" t="str">
        <f ca="1">IF(INDIRECT("★業種分類表!$N53")="■",INDIRECT("★業種分類表!$O53")&amp;",","")</f>
        <v/>
      </c>
      <c r="R28" s="183"/>
      <c r="S28" s="181"/>
      <c r="T28" s="181"/>
      <c r="U28" s="181"/>
      <c r="V28" s="182"/>
    </row>
    <row r="29" spans="1:22" ht="94.5" customHeight="1" x14ac:dyDescent="0.4">
      <c r="A29" t="str">
        <f ca="1">IF(F29&lt;&gt;"",INDIRECT("★業種分類表!E54"),"")</f>
        <v/>
      </c>
      <c r="B29">
        <v>6</v>
      </c>
      <c r="C29" t="s">
        <v>169</v>
      </c>
      <c r="D29">
        <v>8</v>
      </c>
      <c r="E29" t="s">
        <v>441</v>
      </c>
      <c r="F29" s="167" t="str">
        <f t="shared" ca="1" si="0"/>
        <v/>
      </c>
      <c r="G29" s="176" t="str">
        <f ca="1">H29&amp;I29&amp;J29&amp;K29&amp;L29&amp;M29&amp;N29&amp;O29&amp;P29&amp;Q29</f>
        <v/>
      </c>
      <c r="H29" s="177" t="str">
        <f ca="1">IF(INDIRECT("★業種分類表!$F54")="■",INDIRECT("★業種分類表!$G54")&amp;",","")</f>
        <v/>
      </c>
      <c r="I29" s="178" t="str">
        <f ca="1">IF(INDIRECT("★業種分類表!$H54")="■",INDIRECT("★業種分類表!$I54")&amp;",","")</f>
        <v/>
      </c>
      <c r="J29" s="178" t="str">
        <f ca="1">IF(INDIRECT("★業種分類表!$J54")="■",INDIRECT("★業種分類表!$K54")&amp;",","")</f>
        <v/>
      </c>
      <c r="K29" s="178" t="str">
        <f ca="1">IF(INDIRECT("★業種分類表!$L54")="■",INDIRECT("★業種分類表!$M54")&amp;",","")</f>
        <v/>
      </c>
      <c r="L29" s="179" t="str">
        <f ca="1">IF(INDIRECT("★業種分類表!$N54")="■",INDIRECT("★業種分類表!$O54")&amp;",","")</f>
        <v/>
      </c>
      <c r="M29" s="184" t="str">
        <f ca="1">IF(INDIRECT("★業種分類表!$F55")="■",INDIRECT("★業種分類表!$G55")&amp;",","")</f>
        <v/>
      </c>
      <c r="N29" s="178" t="str">
        <f ca="1">IF(INDIRECT("★業種分類表!$H55")="■",INDIRECT("★業種分類表!$I55")&amp;",","")</f>
        <v/>
      </c>
      <c r="O29" s="178" t="str">
        <f ca="1">IF(INDIRECT("★業種分類表!$J55")="■",INDIRECT("★業種分類表!$K55")&amp;",","")</f>
        <v/>
      </c>
      <c r="P29" s="178" t="str">
        <f ca="1">IF(INDIRECT("★業種分類表!$L55")="■",INDIRECT("★業種分類表!$M55")&amp;",","")</f>
        <v/>
      </c>
      <c r="Q29" s="185" t="str">
        <f ca="1">IF(INDIRECT("★業種分類表!$N55")="■",INDIRECT("★業種分類表!$O55")&amp;",","")</f>
        <v/>
      </c>
      <c r="R29" s="183"/>
      <c r="S29" s="181"/>
      <c r="T29" s="181"/>
      <c r="U29" s="181"/>
      <c r="V29" s="182"/>
    </row>
    <row r="30" spans="1:22" ht="94.5" customHeight="1" x14ac:dyDescent="0.4">
      <c r="A30" t="str">
        <f ca="1">IF(F30&lt;&gt;"",INDIRECT("★業種分類表!E56"),"")</f>
        <v/>
      </c>
      <c r="B30">
        <v>6</v>
      </c>
      <c r="C30" t="s">
        <v>169</v>
      </c>
      <c r="D30">
        <v>9</v>
      </c>
      <c r="E30" t="s">
        <v>364</v>
      </c>
      <c r="F30" s="167" t="str">
        <f t="shared" ca="1" si="0"/>
        <v/>
      </c>
      <c r="G30" s="176" t="str">
        <f ca="1">H30&amp;I30&amp;J30&amp;K30&amp;L30</f>
        <v/>
      </c>
      <c r="H30" s="177" t="str">
        <f ca="1">IF(INDIRECT("★業種分類表!$F56")="■",INDIRECT("★業種分類表!$G56")&amp;",","")</f>
        <v/>
      </c>
      <c r="I30" s="178" t="str">
        <f ca="1">IF(INDIRECT("★業種分類表!$H56")="■",INDIRECT("★業種分類表!$I56")&amp;",","")</f>
        <v/>
      </c>
      <c r="J30" s="178" t="str">
        <f ca="1">IF(INDIRECT("★業種分類表!$J56")="■",INDIRECT("★業種分類表!$K56")&amp;",","")</f>
        <v/>
      </c>
      <c r="K30" s="178" t="str">
        <f ca="1">IF(INDIRECT("★業種分類表!$L56")="■",INDIRECT("★業種分類表!$M56")&amp;",","")</f>
        <v/>
      </c>
      <c r="L30" s="179" t="str">
        <f ca="1">IF(INDIRECT("★業種分類表!$N56")="■",INDIRECT("★業種分類表!$O56")&amp;",","")</f>
        <v/>
      </c>
      <c r="M30" s="180"/>
      <c r="N30" s="181"/>
      <c r="O30" s="181"/>
      <c r="P30" s="181"/>
      <c r="Q30" s="182"/>
      <c r="R30" s="183"/>
      <c r="S30" s="181"/>
      <c r="T30" s="181"/>
      <c r="U30" s="181"/>
      <c r="V30" s="182"/>
    </row>
    <row r="31" spans="1:22" ht="94.5" customHeight="1" x14ac:dyDescent="0.4">
      <c r="A31" t="str">
        <f ca="1">IF(F31&lt;&gt;"",INDIRECT("★業種分類表!E57"),"")</f>
        <v/>
      </c>
      <c r="B31">
        <v>6</v>
      </c>
      <c r="C31" t="s">
        <v>169</v>
      </c>
      <c r="D31">
        <v>10</v>
      </c>
      <c r="E31" t="s">
        <v>503</v>
      </c>
      <c r="F31" s="167" t="str">
        <f t="shared" ca="1" si="0"/>
        <v/>
      </c>
      <c r="G31" s="176" t="str">
        <f ca="1">H31&amp;I31&amp;J31&amp;K31&amp;L31&amp;M31&amp;N31&amp;O31&amp;P31&amp;Q31</f>
        <v/>
      </c>
      <c r="H31" s="177" t="str">
        <f ca="1">IF(INDIRECT("★業種分類表!$F57")="■",INDIRECT("★業種分類表!$G57")&amp;",","")</f>
        <v/>
      </c>
      <c r="I31" s="178" t="str">
        <f ca="1">IF(INDIRECT("★業種分類表!$H57")="■",INDIRECT("★業種分類表!$I57")&amp;",","")</f>
        <v/>
      </c>
      <c r="J31" s="178" t="str">
        <f ca="1">IF(INDIRECT("★業種分類表!$J57")="■",INDIRECT("★業種分類表!$K57")&amp;",","")</f>
        <v/>
      </c>
      <c r="K31" s="178" t="str">
        <f ca="1">IF(INDIRECT("★業種分類表!$L57")="■",INDIRECT("★業種分類表!$M57")&amp;",","")</f>
        <v/>
      </c>
      <c r="L31" s="179" t="str">
        <f ca="1">IF(INDIRECT("★業種分類表!$N57")="■",INDIRECT("★業種分類表!$O57")&amp;",","")</f>
        <v/>
      </c>
      <c r="M31" s="184" t="str">
        <f ca="1">IF(INDIRECT("★業種分類表!$F58")="■",INDIRECT("★業種分類表!$G58")&amp;",","")</f>
        <v/>
      </c>
      <c r="N31" s="178" t="str">
        <f ca="1">IF(INDIRECT("★業種分類表!$H58")="■",INDIRECT("★業種分類表!$I58")&amp;",","")</f>
        <v/>
      </c>
      <c r="O31" s="178" t="str">
        <f ca="1">IF(INDIRECT("★業種分類表!$J58")="■",INDIRECT("★業種分類表!$K58")&amp;",","")</f>
        <v/>
      </c>
      <c r="P31" s="178" t="str">
        <f ca="1">IF(INDIRECT("★業種分類表!$L58")="■",INDIRECT("★業種分類表!$M58")&amp;",","")</f>
        <v/>
      </c>
      <c r="Q31" s="185" t="str">
        <f ca="1">IF(INDIRECT("★業種分類表!$N58")="■",INDIRECT("★業種分類表!$O58")&amp;",","")</f>
        <v/>
      </c>
      <c r="R31" s="183"/>
      <c r="S31" s="181"/>
      <c r="T31" s="181"/>
      <c r="U31" s="181"/>
      <c r="V31" s="182"/>
    </row>
    <row r="32" spans="1:22" ht="94.5" customHeight="1" x14ac:dyDescent="0.4">
      <c r="A32" t="str">
        <f ca="1">IF(F32&lt;&gt;"",INDIRECT("★業種分類表!E59"),"")</f>
        <v/>
      </c>
      <c r="B32">
        <v>6</v>
      </c>
      <c r="C32" t="s">
        <v>169</v>
      </c>
      <c r="D32">
        <v>11</v>
      </c>
      <c r="E32" t="s">
        <v>497</v>
      </c>
      <c r="F32" s="167" t="str">
        <f t="shared" ca="1" si="0"/>
        <v/>
      </c>
      <c r="G32" s="176" t="str">
        <f ca="1">H32&amp;I32&amp;J32&amp;K32&amp;L32</f>
        <v/>
      </c>
      <c r="H32" s="177" t="str">
        <f ca="1">IF(INDIRECT("★業種分類表!$F59")="■",INDIRECT("★業種分類表!$G59")&amp;",","")</f>
        <v/>
      </c>
      <c r="I32" s="178" t="str">
        <f ca="1">IF(INDIRECT("★業種分類表!$H59")="■",INDIRECT("★業種分類表!$I59")&amp;",","")</f>
        <v/>
      </c>
      <c r="J32" s="178" t="str">
        <f ca="1">IF(INDIRECT("★業種分類表!$J59")="■",INDIRECT("★業種分類表!$K59")&amp;",","")</f>
        <v/>
      </c>
      <c r="K32" s="178" t="str">
        <f ca="1">IF(INDIRECT("★業種分類表!$L59")="■",INDIRECT("★業種分類表!$M59")&amp;",","")</f>
        <v/>
      </c>
      <c r="L32" s="179" t="str">
        <f ca="1">IF(INDIRECT("★業種分類表!$N59")="■",INDIRECT("★業種分類表!$O59")&amp;",","")</f>
        <v/>
      </c>
      <c r="M32" s="180"/>
      <c r="N32" s="181"/>
      <c r="O32" s="181"/>
      <c r="P32" s="181"/>
      <c r="Q32" s="182"/>
      <c r="R32" s="183"/>
      <c r="S32" s="181"/>
      <c r="T32" s="181"/>
      <c r="U32" s="181"/>
      <c r="V32" s="182"/>
    </row>
    <row r="33" spans="1:22" ht="94.5" customHeight="1" x14ac:dyDescent="0.4">
      <c r="A33" t="str">
        <f ca="1">IF(F33&lt;&gt;"",INDIRECT("★業種分類表!E60"),"")</f>
        <v/>
      </c>
      <c r="B33">
        <v>6</v>
      </c>
      <c r="C33" t="s">
        <v>169</v>
      </c>
      <c r="D33">
        <v>12</v>
      </c>
      <c r="E33" t="s">
        <v>351</v>
      </c>
      <c r="F33" s="167" t="str">
        <f t="shared" ca="1" si="0"/>
        <v/>
      </c>
      <c r="G33" s="176" t="str">
        <f ca="1">H33&amp;I33&amp;J33&amp;K33&amp;L33&amp;M33&amp;N33&amp;O33&amp;P33&amp;Q33&amp;R33&amp;S33&amp;T33&amp;U33&amp;V33</f>
        <v/>
      </c>
      <c r="H33" s="177" t="str">
        <f ca="1">IF(INDIRECT("★業種分類表!$F60")="■",INDIRECT("★業種分類表!$G60")&amp;",","")</f>
        <v/>
      </c>
      <c r="I33" s="178" t="str">
        <f ca="1">IF(INDIRECT("★業種分類表!$H60")="■",INDIRECT("★業種分類表!$I60")&amp;",","")</f>
        <v/>
      </c>
      <c r="J33" s="178" t="str">
        <f ca="1">IF(INDIRECT("★業種分類表!$J60")="■",INDIRECT("★業種分類表!$K60")&amp;",","")</f>
        <v/>
      </c>
      <c r="K33" s="178" t="str">
        <f ca="1">IF(INDIRECT("★業種分類表!$L60")="■",INDIRECT("★業種分類表!$M60")&amp;",","")</f>
        <v/>
      </c>
      <c r="L33" s="179" t="str">
        <f ca="1">IF(INDIRECT("★業種分類表!$N60")="■",INDIRECT("★業種分類表!$O60")&amp;",","")</f>
        <v/>
      </c>
      <c r="M33" s="184" t="str">
        <f ca="1">IF(INDIRECT("★業種分類表!$F61")="■",INDIRECT("★業種分類表!$G61")&amp;",","")</f>
        <v/>
      </c>
      <c r="N33" s="178" t="str">
        <f ca="1">IF(INDIRECT("★業種分類表!$H61")="■",INDIRECT("★業種分類表!$I61")&amp;",","")</f>
        <v/>
      </c>
      <c r="O33" s="178" t="str">
        <f ca="1">IF(INDIRECT("★業種分類表!$J61")="■",INDIRECT("★業種分類表!$K61")&amp;",","")</f>
        <v/>
      </c>
      <c r="P33" s="178" t="str">
        <f ca="1">IF(INDIRECT("★業種分類表!$L61")="■",INDIRECT("★業種分類表!$M61")&amp;",","")</f>
        <v/>
      </c>
      <c r="Q33" s="185" t="str">
        <f ca="1">IF(INDIRECT("★業種分類表!$N61")="■",INDIRECT("★業種分類表!$O61")&amp;",","")</f>
        <v/>
      </c>
      <c r="R33" s="177" t="str">
        <f ca="1">IF(INDIRECT("★業種分類表!$F62")="■",INDIRECT("★業種分類表!$G62")&amp;",","")</f>
        <v/>
      </c>
      <c r="S33" s="178" t="str">
        <f ca="1">IF(INDIRECT("★業種分類表!$H62")="■",INDIRECT("★業種分類表!$I62")&amp;",","")</f>
        <v/>
      </c>
      <c r="T33" s="178" t="str">
        <f ca="1">IF(INDIRECT("★業種分類表!$J62")="■",INDIRECT("★業種分類表!$K62")&amp;",","")</f>
        <v/>
      </c>
      <c r="U33" s="178" t="str">
        <f ca="1">IF(INDIRECT("★業種分類表!$L62")="■",INDIRECT("★業種分類表!$M62")&amp;",","")</f>
        <v/>
      </c>
      <c r="V33" s="185" t="str">
        <f ca="1">IF(INDIRECT("★業種分類表!$N62")="■",INDIRECT("★業種分類表!$O62")&amp;",","")</f>
        <v/>
      </c>
    </row>
    <row r="34" spans="1:22" ht="94.5" customHeight="1" x14ac:dyDescent="0.4">
      <c r="A34" t="str">
        <f ca="1">IF(F34&lt;&gt;"",INDIRECT("★業種分類表!E63"),"")</f>
        <v/>
      </c>
      <c r="B34">
        <v>7</v>
      </c>
      <c r="C34" t="s">
        <v>7</v>
      </c>
      <c r="D34">
        <v>1</v>
      </c>
      <c r="E34" t="s">
        <v>410</v>
      </c>
      <c r="F34" s="167" t="str">
        <f t="shared" ca="1" si="0"/>
        <v/>
      </c>
      <c r="G34" s="176" t="str">
        <f ca="1">H34&amp;I34&amp;J34&amp;K34&amp;L34&amp;M34&amp;N34&amp;O34&amp;P34&amp;Q34</f>
        <v/>
      </c>
      <c r="H34" s="177" t="str">
        <f ca="1">IF(INDIRECT("★業種分類表!$F63")="■",INDIRECT("★業種分類表!$G63")&amp;",","")</f>
        <v/>
      </c>
      <c r="I34" s="178" t="str">
        <f ca="1">IF(INDIRECT("★業種分類表!$H63")="■",INDIRECT("★業種分類表!$I63")&amp;",","")</f>
        <v/>
      </c>
      <c r="J34" s="178" t="str">
        <f ca="1">IF(INDIRECT("★業種分類表!$J63")="■",INDIRECT("★業種分類表!$K63")&amp;",","")</f>
        <v/>
      </c>
      <c r="K34" s="178" t="str">
        <f ca="1">IF(INDIRECT("★業種分類表!$L63")="■",INDIRECT("★業種分類表!$M63")&amp;",","")</f>
        <v/>
      </c>
      <c r="L34" s="179" t="str">
        <f ca="1">IF(INDIRECT("★業種分類表!$N63")="■",INDIRECT("★業種分類表!$O63")&amp;",","")</f>
        <v/>
      </c>
      <c r="M34" s="184" t="str">
        <f ca="1">IF(INDIRECT("★業種分類表!$F64")="■",INDIRECT("★業種分類表!$G64")&amp;",","")</f>
        <v/>
      </c>
      <c r="N34" s="178" t="str">
        <f ca="1">IF(INDIRECT("★業種分類表!$H64")="■",INDIRECT("★業種分類表!$I64")&amp;",","")</f>
        <v/>
      </c>
      <c r="O34" s="178" t="str">
        <f ca="1">IF(INDIRECT("★業種分類表!$J64")="■",INDIRECT("★業種分類表!$K64")&amp;",","")</f>
        <v/>
      </c>
      <c r="P34" s="178" t="str">
        <f ca="1">IF(INDIRECT("★業種分類表!$L64")="■",INDIRECT("★業種分類表!$M64")&amp;",","")</f>
        <v/>
      </c>
      <c r="Q34" s="185" t="str">
        <f ca="1">IF(INDIRECT("★業種分類表!$N64")="■",INDIRECT("★業種分類表!$O64")&amp;",","")</f>
        <v/>
      </c>
      <c r="R34" s="183"/>
      <c r="S34" s="181"/>
      <c r="T34" s="181"/>
      <c r="U34" s="181"/>
      <c r="V34" s="182"/>
    </row>
    <row r="35" spans="1:22" ht="94.5" customHeight="1" x14ac:dyDescent="0.4">
      <c r="A35" t="str">
        <f ca="1">IF(F35&lt;&gt;"",INDIRECT("★業種分類表!E65"),"")</f>
        <v/>
      </c>
      <c r="B35">
        <v>7</v>
      </c>
      <c r="C35" t="s">
        <v>7</v>
      </c>
      <c r="D35">
        <v>2</v>
      </c>
      <c r="E35" t="s">
        <v>510</v>
      </c>
      <c r="F35" s="167" t="str">
        <f t="shared" ca="1" si="0"/>
        <v/>
      </c>
      <c r="G35" s="176" t="str">
        <f ca="1">H35&amp;I35&amp;J35&amp;K35&amp;L35&amp;M35&amp;N35&amp;O35&amp;P35&amp;Q35</f>
        <v/>
      </c>
      <c r="H35" s="177" t="str">
        <f ca="1">IF(INDIRECT("★業種分類表!$F65")="■",INDIRECT("★業種分類表!$G65")&amp;",","")</f>
        <v/>
      </c>
      <c r="I35" s="178" t="str">
        <f ca="1">IF(INDIRECT("★業種分類表!$H65")="■",INDIRECT("★業種分類表!$I65")&amp;",","")</f>
        <v/>
      </c>
      <c r="J35" s="178" t="str">
        <f ca="1">IF(INDIRECT("★業種分類表!$J65")="■",INDIRECT("★業種分類表!$K65")&amp;",","")</f>
        <v/>
      </c>
      <c r="K35" s="178" t="str">
        <f ca="1">IF(INDIRECT("★業種分類表!$L65")="■",INDIRECT("★業種分類表!$M65")&amp;",","")</f>
        <v/>
      </c>
      <c r="L35" s="179" t="str">
        <f ca="1">IF(INDIRECT("★業種分類表!$N65")="■",INDIRECT("★業種分類表!$O65")&amp;",","")</f>
        <v/>
      </c>
      <c r="M35" s="184" t="str">
        <f ca="1">IF(INDIRECT("★業種分類表!$F66")="■",INDIRECT("★業種分類表!$G66")&amp;",","")</f>
        <v/>
      </c>
      <c r="N35" s="178" t="str">
        <f ca="1">IF(INDIRECT("★業種分類表!$H66")="■",INDIRECT("★業種分類表!$I66")&amp;",","")</f>
        <v/>
      </c>
      <c r="O35" s="178" t="str">
        <f ca="1">IF(INDIRECT("★業種分類表!$J66")="■",INDIRECT("★業種分類表!$K66")&amp;",","")</f>
        <v/>
      </c>
      <c r="P35" s="178" t="str">
        <f ca="1">IF(INDIRECT("★業種分類表!$L66")="■",INDIRECT("★業種分類表!$M66")&amp;",","")</f>
        <v/>
      </c>
      <c r="Q35" s="185" t="str">
        <f ca="1">IF(INDIRECT("★業種分類表!$N66")="■",INDIRECT("★業種分類表!$O66")&amp;",","")</f>
        <v/>
      </c>
      <c r="R35" s="183"/>
      <c r="S35" s="181"/>
      <c r="T35" s="181"/>
      <c r="U35" s="181"/>
      <c r="V35" s="182"/>
    </row>
    <row r="36" spans="1:22" ht="94.5" customHeight="1" x14ac:dyDescent="0.4">
      <c r="A36" t="str">
        <f ca="1">IF(F36&lt;&gt;"",INDIRECT("★業種分類表!E67"),"")</f>
        <v/>
      </c>
      <c r="B36">
        <v>7</v>
      </c>
      <c r="C36" t="s">
        <v>7</v>
      </c>
      <c r="D36">
        <v>3</v>
      </c>
      <c r="E36" t="s">
        <v>509</v>
      </c>
      <c r="F36" s="167" t="str">
        <f t="shared" ca="1" si="0"/>
        <v/>
      </c>
      <c r="G36" s="176" t="str">
        <f ca="1">H36&amp;I36&amp;J36&amp;K36&amp;L36</f>
        <v/>
      </c>
      <c r="H36" s="177" t="str">
        <f ca="1">IF(INDIRECT("★業種分類表!$F67")="■",INDIRECT("★業種分類表!$G67")&amp;",","")</f>
        <v/>
      </c>
      <c r="I36" s="178" t="str">
        <f ca="1">IF(INDIRECT("★業種分類表!$H67")="■",INDIRECT("★業種分類表!$I67")&amp;",","")</f>
        <v/>
      </c>
      <c r="J36" s="178" t="str">
        <f ca="1">IF(INDIRECT("★業種分類表!$J67")="■",INDIRECT("★業種分類表!$K67")&amp;",","")</f>
        <v/>
      </c>
      <c r="K36" s="178" t="str">
        <f ca="1">IF(INDIRECT("★業種分類表!$L67")="■",INDIRECT("★業種分類表!$M67")&amp;",","")</f>
        <v/>
      </c>
      <c r="L36" s="179" t="str">
        <f ca="1">IF(INDIRECT("★業種分類表!$N67")="■",INDIRECT("★業種分類表!$O67")&amp;",","")</f>
        <v/>
      </c>
      <c r="M36" s="180"/>
      <c r="N36" s="181"/>
      <c r="O36" s="181"/>
      <c r="P36" s="181"/>
      <c r="Q36" s="182"/>
      <c r="R36" s="183"/>
      <c r="S36" s="181"/>
      <c r="T36" s="181"/>
      <c r="U36" s="181"/>
      <c r="V36" s="182"/>
    </row>
    <row r="37" spans="1:22" ht="94.5" customHeight="1" x14ac:dyDescent="0.4">
      <c r="A37" t="str">
        <f ca="1">IF(F37&lt;&gt;"",INDIRECT("★業種分類表!E68"),"")</f>
        <v/>
      </c>
      <c r="B37">
        <v>7</v>
      </c>
      <c r="C37" t="s">
        <v>7</v>
      </c>
      <c r="D37">
        <v>4</v>
      </c>
      <c r="E37" t="s">
        <v>508</v>
      </c>
      <c r="F37" s="167" t="str">
        <f t="shared" ca="1" si="0"/>
        <v/>
      </c>
      <c r="G37" s="176" t="str">
        <f ca="1">H37&amp;I37&amp;J37&amp;K37&amp;L37</f>
        <v/>
      </c>
      <c r="H37" s="177" t="str">
        <f ca="1">IF(INDIRECT("★業種分類表!$F68")="■",INDIRECT("★業種分類表!$G68")&amp;",","")</f>
        <v/>
      </c>
      <c r="I37" s="178" t="str">
        <f ca="1">IF(INDIRECT("★業種分類表!$H68")="■",INDIRECT("★業種分類表!$I68")&amp;",","")</f>
        <v/>
      </c>
      <c r="J37" s="178" t="str">
        <f ca="1">IF(INDIRECT("★業種分類表!$J68")="■",INDIRECT("★業種分類表!$K68")&amp;",","")</f>
        <v/>
      </c>
      <c r="K37" s="178" t="str">
        <f ca="1">IF(INDIRECT("★業種分類表!$L68")="■",INDIRECT("★業種分類表!$M68")&amp;",","")</f>
        <v/>
      </c>
      <c r="L37" s="179" t="str">
        <f ca="1">IF(INDIRECT("★業種分類表!$N68")="■",INDIRECT("★業種分類表!$O68")&amp;",","")</f>
        <v/>
      </c>
      <c r="M37" s="180"/>
      <c r="N37" s="181"/>
      <c r="O37" s="181"/>
      <c r="P37" s="181"/>
      <c r="Q37" s="182"/>
      <c r="R37" s="183"/>
      <c r="S37" s="181"/>
      <c r="T37" s="181"/>
      <c r="U37" s="181"/>
      <c r="V37" s="182"/>
    </row>
    <row r="38" spans="1:22" ht="94.5" customHeight="1" x14ac:dyDescent="0.4">
      <c r="A38" t="str">
        <f ca="1">IF(F38&lt;&gt;"",INDIRECT("★業種分類表!E69"),"")</f>
        <v/>
      </c>
      <c r="B38">
        <v>8</v>
      </c>
      <c r="C38" t="s">
        <v>511</v>
      </c>
      <c r="D38">
        <v>1</v>
      </c>
      <c r="E38" t="s">
        <v>515</v>
      </c>
      <c r="F38" s="167" t="str">
        <f t="shared" ca="1" si="0"/>
        <v/>
      </c>
      <c r="G38" s="176" t="str">
        <f ca="1">H38&amp;I38&amp;J38&amp;K38&amp;L38</f>
        <v/>
      </c>
      <c r="H38" s="177" t="str">
        <f ca="1">IF(INDIRECT("★業種分類表!$F69")="■",INDIRECT("★業種分類表!$G69")&amp;",","")</f>
        <v/>
      </c>
      <c r="I38" s="178" t="str">
        <f ca="1">IF(INDIRECT("★業種分類表!$H69")="■",INDIRECT("★業種分類表!$I69")&amp;",","")</f>
        <v/>
      </c>
      <c r="J38" s="178" t="str">
        <f ca="1">IF(INDIRECT("★業種分類表!$J69")="■",INDIRECT("★業種分類表!$K69")&amp;",","")</f>
        <v/>
      </c>
      <c r="K38" s="178" t="str">
        <f ca="1">IF(INDIRECT("★業種分類表!$L69")="■",INDIRECT("★業種分類表!$M69")&amp;",","")</f>
        <v/>
      </c>
      <c r="L38" s="179" t="str">
        <f ca="1">IF(INDIRECT("★業種分類表!$N69")="■",INDIRECT("★業種分類表!$O69")&amp;",","")</f>
        <v/>
      </c>
      <c r="M38" s="180"/>
      <c r="N38" s="181"/>
      <c r="O38" s="181"/>
      <c r="P38" s="181"/>
      <c r="Q38" s="182"/>
      <c r="R38" s="183"/>
      <c r="S38" s="181"/>
      <c r="T38" s="181"/>
      <c r="U38" s="181"/>
      <c r="V38" s="182"/>
    </row>
    <row r="39" spans="1:22" ht="94.5" customHeight="1" x14ac:dyDescent="0.4">
      <c r="A39" t="str">
        <f ca="1">IF(F39&lt;&gt;"",INDIRECT("★業種分類表!E70"),"")</f>
        <v/>
      </c>
      <c r="B39">
        <v>8</v>
      </c>
      <c r="C39" t="s">
        <v>511</v>
      </c>
      <c r="D39">
        <v>2</v>
      </c>
      <c r="E39" t="s">
        <v>513</v>
      </c>
      <c r="F39" s="167" t="str">
        <f t="shared" ca="1" si="0"/>
        <v/>
      </c>
      <c r="G39" s="176" t="str">
        <f ca="1">H39&amp;I39&amp;J39&amp;K39&amp;L39</f>
        <v/>
      </c>
      <c r="H39" s="177" t="str">
        <f ca="1">IF(INDIRECT("★業種分類表!$F70")="■",INDIRECT("★業種分類表!$G70")&amp;",","")</f>
        <v/>
      </c>
      <c r="I39" s="178" t="str">
        <f ca="1">IF(INDIRECT("★業種分類表!$H70")="■",INDIRECT("★業種分類表!$I70")&amp;",","")</f>
        <v/>
      </c>
      <c r="J39" s="178" t="str">
        <f ca="1">IF(INDIRECT("★業種分類表!$J70")="■",INDIRECT("★業種分類表!$K70")&amp;",","")</f>
        <v/>
      </c>
      <c r="K39" s="178" t="str">
        <f ca="1">IF(INDIRECT("★業種分類表!$L70")="■",INDIRECT("★業種分類表!$M70")&amp;",","")</f>
        <v/>
      </c>
      <c r="L39" s="179" t="str">
        <f ca="1">IF(INDIRECT("★業種分類表!$N70")="■",INDIRECT("★業種分類表!$O70")&amp;",","")</f>
        <v/>
      </c>
      <c r="M39" s="180"/>
      <c r="N39" s="181"/>
      <c r="O39" s="181"/>
      <c r="P39" s="181"/>
      <c r="Q39" s="182"/>
      <c r="R39" s="183"/>
      <c r="S39" s="181"/>
      <c r="T39" s="181"/>
      <c r="U39" s="181"/>
      <c r="V39" s="182"/>
    </row>
    <row r="40" spans="1:22" ht="94.5" customHeight="1" x14ac:dyDescent="0.4">
      <c r="A40" t="str">
        <f ca="1">IF(F40&lt;&gt;"",INDIRECT("★業種分類表!E71"),"")</f>
        <v/>
      </c>
      <c r="B40">
        <v>8</v>
      </c>
      <c r="C40" t="s">
        <v>511</v>
      </c>
      <c r="D40">
        <v>3</v>
      </c>
      <c r="E40" t="s">
        <v>512</v>
      </c>
      <c r="F40" s="167" t="str">
        <f t="shared" ca="1" si="0"/>
        <v/>
      </c>
      <c r="G40" s="176" t="str">
        <f ca="1">H40&amp;I40&amp;J40&amp;K40&amp;L40&amp;M40&amp;N40&amp;O40&amp;P40&amp;Q40&amp;R40&amp;S40&amp;T40&amp;U40&amp;V40</f>
        <v/>
      </c>
      <c r="H40" s="177" t="str">
        <f ca="1">IF(INDIRECT("★業種分類表!$F71")="■",INDIRECT("★業種分類表!$G71")&amp;",","")</f>
        <v/>
      </c>
      <c r="I40" s="178" t="str">
        <f ca="1">IF(INDIRECT("★業種分類表!$H71")="■",INDIRECT("★業種分類表!$I71")&amp;",","")</f>
        <v/>
      </c>
      <c r="J40" s="178" t="str">
        <f ca="1">IF(INDIRECT("★業種分類表!$J71")="■",INDIRECT("★業種分類表!$K71")&amp;",","")</f>
        <v/>
      </c>
      <c r="K40" s="178" t="str">
        <f ca="1">IF(INDIRECT("★業種分類表!$L71")="■",INDIRECT("★業種分類表!$M71")&amp;",","")</f>
        <v/>
      </c>
      <c r="L40" s="179" t="str">
        <f ca="1">IF(INDIRECT("★業種分類表!$N71")="■",INDIRECT("★業種分類表!$O71")&amp;",","")</f>
        <v/>
      </c>
      <c r="M40" s="184" t="str">
        <f ca="1">IF(INDIRECT("★業種分類表!$F72")="■",INDIRECT("★業種分類表!$G72")&amp;",","")</f>
        <v/>
      </c>
      <c r="N40" s="178" t="str">
        <f ca="1">IF(INDIRECT("★業種分類表!$H72")="■",INDIRECT("★業種分類表!$I72")&amp;",","")</f>
        <v/>
      </c>
      <c r="O40" s="178" t="str">
        <f ca="1">IF(INDIRECT("★業種分類表!$J72")="■",INDIRECT("★業種分類表!$K72")&amp;",","")</f>
        <v/>
      </c>
      <c r="P40" s="178" t="str">
        <f ca="1">IF(INDIRECT("★業種分類表!$L72")="■",INDIRECT("★業種分類表!$M72")&amp;",","")</f>
        <v/>
      </c>
      <c r="Q40" s="185" t="str">
        <f ca="1">IF(INDIRECT("★業種分類表!$N72")="■",INDIRECT("★業種分類表!$O72")&amp;",","")</f>
        <v/>
      </c>
      <c r="R40" s="177" t="str">
        <f ca="1">IF(INDIRECT("★業種分類表!$F73")="■",INDIRECT("★業種分類表!$G73")&amp;",","")</f>
        <v/>
      </c>
      <c r="S40" s="178" t="str">
        <f ca="1">IF(INDIRECT("★業種分類表!$H73")="■",INDIRECT("★業種分類表!$I73")&amp;",","")</f>
        <v/>
      </c>
      <c r="T40" s="178" t="str">
        <f ca="1">IF(INDIRECT("★業種分類表!$J73")="■",INDIRECT("★業種分類表!$K73")&amp;",","")</f>
        <v/>
      </c>
      <c r="U40" s="178" t="str">
        <f ca="1">IF(INDIRECT("★業種分類表!$L73")="■",INDIRECT("★業種分類表!$M73")&amp;",","")</f>
        <v/>
      </c>
      <c r="V40" s="185" t="str">
        <f ca="1">IF(INDIRECT("★業種分類表!$N73")="■",INDIRECT("★業種分類表!$O73")&amp;",","")</f>
        <v/>
      </c>
    </row>
    <row r="41" spans="1:22" ht="94.5" customHeight="1" x14ac:dyDescent="0.4">
      <c r="A41" t="str">
        <f ca="1">IF(F41&lt;&gt;"",INDIRECT("★業種分類表!E74"),"")</f>
        <v/>
      </c>
      <c r="B41">
        <v>8</v>
      </c>
      <c r="C41" t="s">
        <v>511</v>
      </c>
      <c r="D41">
        <v>4</v>
      </c>
      <c r="E41" t="s">
        <v>9</v>
      </c>
      <c r="F41" s="167" t="str">
        <f t="shared" ca="1" si="0"/>
        <v/>
      </c>
      <c r="G41" s="176" t="str">
        <f ca="1">H41&amp;I41&amp;J41&amp;K41&amp;L41&amp;M41&amp;N41&amp;O41&amp;P41&amp;Q41</f>
        <v/>
      </c>
      <c r="H41" s="177" t="str">
        <f ca="1">IF(INDIRECT("★業種分類表!$F74")="■",INDIRECT("★業種分類表!$G74")&amp;",","")</f>
        <v/>
      </c>
      <c r="I41" s="178" t="str">
        <f ca="1">IF(INDIRECT("★業種分類表!$H74")="■",INDIRECT("★業種分類表!$I74")&amp;",","")</f>
        <v/>
      </c>
      <c r="J41" s="178" t="str">
        <f ca="1">IF(INDIRECT("★業種分類表!$J74")="■",INDIRECT("★業種分類表!$K74")&amp;",","")</f>
        <v/>
      </c>
      <c r="K41" s="178" t="str">
        <f ca="1">IF(INDIRECT("★業種分類表!$L74")="■",INDIRECT("★業種分類表!$M74")&amp;",","")</f>
        <v/>
      </c>
      <c r="L41" s="179" t="str">
        <f ca="1">IF(INDIRECT("★業種分類表!$N74")="■",INDIRECT("★業種分類表!$O74")&amp;",","")</f>
        <v/>
      </c>
      <c r="M41" s="184" t="str">
        <f ca="1">IF(INDIRECT("★業種分類表!$F75")="■",INDIRECT("★業種分類表!$G75")&amp;",","")</f>
        <v/>
      </c>
      <c r="N41" s="178" t="str">
        <f ca="1">IF(INDIRECT("★業種分類表!$H75")="■",INDIRECT("★業種分類表!$I75")&amp;",","")</f>
        <v/>
      </c>
      <c r="O41" s="178" t="str">
        <f ca="1">IF(INDIRECT("★業種分類表!$J75")="■",INDIRECT("★業種分類表!$K75")&amp;",","")</f>
        <v/>
      </c>
      <c r="P41" s="178" t="str">
        <f ca="1">IF(INDIRECT("★業種分類表!$L75")="■",INDIRECT("★業種分類表!$M75")&amp;",","")</f>
        <v/>
      </c>
      <c r="Q41" s="185" t="str">
        <f ca="1">IF(INDIRECT("★業種分類表!$N75")="■",INDIRECT("★業種分類表!$O75")&amp;",","")</f>
        <v/>
      </c>
      <c r="R41" s="183"/>
      <c r="S41" s="181"/>
      <c r="T41" s="181"/>
      <c r="U41" s="181"/>
      <c r="V41" s="182"/>
    </row>
    <row r="42" spans="1:22" ht="94.5" customHeight="1" x14ac:dyDescent="0.4">
      <c r="A42" t="str">
        <f ca="1">IF(F42&lt;&gt;"",INDIRECT("★業種分類表!E76"),"")</f>
        <v/>
      </c>
      <c r="B42">
        <v>8</v>
      </c>
      <c r="C42" t="s">
        <v>511</v>
      </c>
      <c r="D42">
        <v>5</v>
      </c>
      <c r="E42" t="s">
        <v>75</v>
      </c>
      <c r="F42" s="167" t="str">
        <f t="shared" ca="1" si="0"/>
        <v/>
      </c>
      <c r="G42" s="176" t="str">
        <f ca="1">H42&amp;I42&amp;J42&amp;K42&amp;L42&amp;M42&amp;N42&amp;O42&amp;P42&amp;Q42</f>
        <v/>
      </c>
      <c r="H42" s="177" t="str">
        <f ca="1">IF(INDIRECT("★業種分類表!$F76")="■",INDIRECT("★業種分類表!$G76")&amp;",","")</f>
        <v/>
      </c>
      <c r="I42" s="178" t="str">
        <f ca="1">IF(INDIRECT("★業種分類表!$H76")="■",INDIRECT("★業種分類表!$I76")&amp;",","")</f>
        <v/>
      </c>
      <c r="J42" s="178" t="str">
        <f ca="1">IF(INDIRECT("★業種分類表!$J76")="■",INDIRECT("★業種分類表!$K76")&amp;",","")</f>
        <v/>
      </c>
      <c r="K42" s="178" t="str">
        <f ca="1">IF(INDIRECT("★業種分類表!$L76")="■",INDIRECT("★業種分類表!$M76")&amp;",","")</f>
        <v/>
      </c>
      <c r="L42" s="179" t="str">
        <f ca="1">IF(INDIRECT("★業種分類表!$N76")="■",INDIRECT("★業種分類表!$O76")&amp;",","")</f>
        <v/>
      </c>
      <c r="M42" s="184" t="str">
        <f ca="1">IF(INDIRECT("★業種分類表!$F77")="■",INDIRECT("★業種分類表!$G77")&amp;",","")</f>
        <v/>
      </c>
      <c r="N42" s="178" t="str">
        <f ca="1">IF(INDIRECT("★業種分類表!$H77")="■",INDIRECT("★業種分類表!$I77")&amp;",","")</f>
        <v/>
      </c>
      <c r="O42" s="178" t="str">
        <f ca="1">IF(INDIRECT("★業種分類表!$J77")="■",INDIRECT("★業種分類表!$K77")&amp;",","")</f>
        <v/>
      </c>
      <c r="P42" s="178" t="str">
        <f ca="1">IF(INDIRECT("★業種分類表!$L77")="■",INDIRECT("★業種分類表!$M77")&amp;",","")</f>
        <v/>
      </c>
      <c r="Q42" s="185" t="str">
        <f ca="1">IF(INDIRECT("★業種分類表!$N77")="■",INDIRECT("★業種分類表!$O77")&amp;",","")</f>
        <v/>
      </c>
      <c r="R42" s="183"/>
      <c r="S42" s="181"/>
      <c r="T42" s="181"/>
      <c r="U42" s="181"/>
      <c r="V42" s="182"/>
    </row>
    <row r="43" spans="1:22" ht="94.5" customHeight="1" x14ac:dyDescent="0.4">
      <c r="A43" t="str">
        <f ca="1">IF(F43&lt;&gt;"",INDIRECT("★業種分類表!E78"),"")</f>
        <v/>
      </c>
      <c r="B43">
        <v>9</v>
      </c>
      <c r="C43" t="s">
        <v>519</v>
      </c>
      <c r="D43">
        <v>1</v>
      </c>
      <c r="E43" t="s">
        <v>523</v>
      </c>
      <c r="F43" s="167" t="str">
        <f t="shared" ca="1" si="0"/>
        <v/>
      </c>
      <c r="G43" s="176" t="str">
        <f ca="1">H43&amp;I43&amp;J43&amp;K43&amp;L43&amp;M43&amp;N43&amp;O43&amp;P43&amp;Q43</f>
        <v/>
      </c>
      <c r="H43" s="177" t="str">
        <f ca="1">IF(INDIRECT("★業種分類表!$F78")="■",INDIRECT("★業種分類表!$G78")&amp;",","")</f>
        <v/>
      </c>
      <c r="I43" s="178" t="str">
        <f ca="1">IF(INDIRECT("★業種分類表!$H78")="■",INDIRECT("★業種分類表!$I78")&amp;",","")</f>
        <v/>
      </c>
      <c r="J43" s="178" t="str">
        <f ca="1">IF(INDIRECT("★業種分類表!$J78")="■",INDIRECT("★業種分類表!$K78")&amp;",","")</f>
        <v/>
      </c>
      <c r="K43" s="178" t="str">
        <f ca="1">IF(INDIRECT("★業種分類表!$L78")="■",INDIRECT("★業種分類表!$M78")&amp;",","")</f>
        <v/>
      </c>
      <c r="L43" s="179" t="str">
        <f ca="1">IF(INDIRECT("★業種分類表!$N78")="■",INDIRECT("★業種分類表!$O78")&amp;",","")</f>
        <v/>
      </c>
      <c r="M43" s="184" t="str">
        <f ca="1">IF(INDIRECT("★業種分類表!$F79")="■",INDIRECT("★業種分類表!$G79")&amp;",","")</f>
        <v/>
      </c>
      <c r="N43" s="178" t="str">
        <f ca="1">IF(INDIRECT("★業種分類表!$H79")="■",INDIRECT("★業種分類表!$I79")&amp;",","")</f>
        <v/>
      </c>
      <c r="O43" s="178" t="str">
        <f ca="1">IF(INDIRECT("★業種分類表!$J79")="■",INDIRECT("★業種分類表!$K79")&amp;",","")</f>
        <v/>
      </c>
      <c r="P43" s="178" t="str">
        <f ca="1">IF(INDIRECT("★業種分類表!$L79")="■",INDIRECT("★業種分類表!$M79")&amp;",","")</f>
        <v/>
      </c>
      <c r="Q43" s="185" t="str">
        <f ca="1">IF(INDIRECT("★業種分類表!$N79")="■",INDIRECT("★業種分類表!$O79")&amp;",","")</f>
        <v/>
      </c>
      <c r="R43" s="183"/>
      <c r="S43" s="181"/>
      <c r="T43" s="181"/>
      <c r="U43" s="181"/>
      <c r="V43" s="182"/>
    </row>
    <row r="44" spans="1:22" ht="94.5" customHeight="1" x14ac:dyDescent="0.4">
      <c r="A44" t="str">
        <f ca="1">IF(F44&lt;&gt;"",INDIRECT("★業種分類表!E80"),"")</f>
        <v/>
      </c>
      <c r="B44">
        <v>9</v>
      </c>
      <c r="C44" t="s">
        <v>519</v>
      </c>
      <c r="D44">
        <v>2</v>
      </c>
      <c r="E44" t="s">
        <v>110</v>
      </c>
      <c r="F44" s="167" t="str">
        <f t="shared" ca="1" si="0"/>
        <v/>
      </c>
      <c r="G44" s="176" t="str">
        <f ca="1">H44&amp;I44&amp;J44&amp;K44&amp;L44&amp;M44&amp;N44&amp;O44&amp;P44&amp;Q44</f>
        <v/>
      </c>
      <c r="H44" s="177" t="str">
        <f ca="1">IF(INDIRECT("★業種分類表!$F80")="■",INDIRECT("★業種分類表!$G80")&amp;",","")</f>
        <v/>
      </c>
      <c r="I44" s="178" t="str">
        <f ca="1">IF(INDIRECT("★業種分類表!$H80")="■",INDIRECT("★業種分類表!$I80")&amp;",","")</f>
        <v/>
      </c>
      <c r="J44" s="178" t="str">
        <f ca="1">IF(INDIRECT("★業種分類表!$J80")="■",INDIRECT("★業種分類表!$K80")&amp;",","")</f>
        <v/>
      </c>
      <c r="K44" s="178" t="str">
        <f ca="1">IF(INDIRECT("★業種分類表!$L80")="■",INDIRECT("★業種分類表!$M80")&amp;",","")</f>
        <v/>
      </c>
      <c r="L44" s="179" t="str">
        <f ca="1">IF(INDIRECT("★業種分類表!$N80")="■",INDIRECT("★業種分類表!$O80")&amp;",","")</f>
        <v/>
      </c>
      <c r="M44" s="184" t="str">
        <f ca="1">IF(INDIRECT("★業種分類表!$F81")="■",INDIRECT("★業種分類表!$G81")&amp;",","")</f>
        <v/>
      </c>
      <c r="N44" s="178" t="str">
        <f ca="1">IF(INDIRECT("★業種分類表!$H81")="■",INDIRECT("★業種分類表!$I81")&amp;",","")</f>
        <v/>
      </c>
      <c r="O44" s="178" t="str">
        <f ca="1">IF(INDIRECT("★業種分類表!$J81")="■",INDIRECT("★業種分類表!$K81")&amp;",","")</f>
        <v/>
      </c>
      <c r="P44" s="178" t="str">
        <f ca="1">IF(INDIRECT("★業種分類表!$L81")="■",INDIRECT("★業種分類表!$M81")&amp;",","")</f>
        <v/>
      </c>
      <c r="Q44" s="185" t="str">
        <f ca="1">IF(INDIRECT("★業種分類表!$N81")="■",INDIRECT("★業種分類表!$O81")&amp;",","")</f>
        <v/>
      </c>
      <c r="R44" s="183"/>
      <c r="S44" s="181"/>
      <c r="T44" s="181"/>
      <c r="U44" s="181"/>
      <c r="V44" s="182"/>
    </row>
    <row r="45" spans="1:22" ht="94.5" customHeight="1" x14ac:dyDescent="0.4">
      <c r="A45" t="str">
        <f ca="1">IF(F45&lt;&gt;"",INDIRECT("★業種分類表!E82"),"")</f>
        <v/>
      </c>
      <c r="B45">
        <v>9</v>
      </c>
      <c r="C45" t="s">
        <v>519</v>
      </c>
      <c r="D45">
        <v>3</v>
      </c>
      <c r="E45" t="s">
        <v>216</v>
      </c>
      <c r="F45" s="167" t="str">
        <f t="shared" ca="1" si="0"/>
        <v/>
      </c>
      <c r="G45" s="176" t="str">
        <f ca="1">H45&amp;I45&amp;J45&amp;K45&amp;L45</f>
        <v/>
      </c>
      <c r="H45" s="177" t="str">
        <f ca="1">IF(INDIRECT("★業種分類表!$F82")="■",INDIRECT("★業種分類表!$G82")&amp;",","")</f>
        <v/>
      </c>
      <c r="I45" s="178" t="str">
        <f ca="1">IF(INDIRECT("★業種分類表!$H82")="■",INDIRECT("★業種分類表!$I82")&amp;",","")</f>
        <v/>
      </c>
      <c r="J45" s="178" t="str">
        <f ca="1">IF(INDIRECT("★業種分類表!$J82")="■",INDIRECT("★業種分類表!$K82")&amp;",","")</f>
        <v/>
      </c>
      <c r="K45" s="178" t="str">
        <f ca="1">IF(INDIRECT("★業種分類表!$L82")="■",INDIRECT("★業種分類表!$M82")&amp;",","")</f>
        <v/>
      </c>
      <c r="L45" s="179" t="str">
        <f ca="1">IF(INDIRECT("★業種分類表!$N82")="■",INDIRECT("★業種分類表!$O82")&amp;",","")</f>
        <v/>
      </c>
      <c r="M45" s="180"/>
      <c r="N45" s="181"/>
      <c r="O45" s="181"/>
      <c r="P45" s="181"/>
      <c r="Q45" s="182"/>
      <c r="R45" s="183"/>
      <c r="S45" s="181"/>
      <c r="T45" s="181"/>
      <c r="U45" s="181"/>
      <c r="V45" s="182"/>
    </row>
    <row r="46" spans="1:22" ht="94.5" customHeight="1" x14ac:dyDescent="0.4">
      <c r="A46" t="str">
        <f ca="1">IF(F46&lt;&gt;"",INDIRECT("★業種分類表!E83"),"")</f>
        <v/>
      </c>
      <c r="B46">
        <v>9</v>
      </c>
      <c r="C46" t="s">
        <v>519</v>
      </c>
      <c r="D46">
        <v>4</v>
      </c>
      <c r="E46" t="s">
        <v>345</v>
      </c>
      <c r="F46" s="167" t="str">
        <f t="shared" ca="1" si="0"/>
        <v/>
      </c>
      <c r="G46" s="176" t="str">
        <f ca="1">H46&amp;I46&amp;J46&amp;K46&amp;L46</f>
        <v/>
      </c>
      <c r="H46" s="177" t="str">
        <f ca="1">IF(INDIRECT("★業種分類表!$F83")="■",INDIRECT("★業種分類表!$G83")&amp;",","")</f>
        <v/>
      </c>
      <c r="I46" s="178" t="str">
        <f ca="1">IF(INDIRECT("★業種分類表!$H83")="■",INDIRECT("★業種分類表!$I83")&amp;",","")</f>
        <v/>
      </c>
      <c r="J46" s="178" t="str">
        <f ca="1">IF(INDIRECT("★業種分類表!$J83")="■",INDIRECT("★業種分類表!$K83")&amp;",","")</f>
        <v/>
      </c>
      <c r="K46" s="178" t="str">
        <f ca="1">IF(INDIRECT("★業種分類表!$L83")="■",INDIRECT("★業種分類表!$M83")&amp;",","")</f>
        <v/>
      </c>
      <c r="L46" s="179" t="str">
        <f ca="1">IF(INDIRECT("★業種分類表!$N83")="■",INDIRECT("★業種分類表!$O83")&amp;",","")</f>
        <v/>
      </c>
      <c r="M46" s="180"/>
      <c r="N46" s="181"/>
      <c r="O46" s="181"/>
      <c r="P46" s="181"/>
      <c r="Q46" s="182"/>
      <c r="R46" s="183"/>
      <c r="S46" s="181"/>
      <c r="T46" s="181"/>
      <c r="U46" s="181"/>
      <c r="V46" s="182"/>
    </row>
    <row r="47" spans="1:22" ht="94.5" customHeight="1" x14ac:dyDescent="0.4">
      <c r="A47" t="str">
        <f ca="1">IF(F47&lt;&gt;"",INDIRECT("★業種分類表!E84"),"")</f>
        <v/>
      </c>
      <c r="B47">
        <v>9</v>
      </c>
      <c r="C47" t="s">
        <v>519</v>
      </c>
      <c r="D47">
        <v>5</v>
      </c>
      <c r="E47" t="s">
        <v>187</v>
      </c>
      <c r="F47" s="167" t="str">
        <f t="shared" ca="1" si="0"/>
        <v/>
      </c>
      <c r="G47" s="176" t="str">
        <f ca="1">H47&amp;I47&amp;J47&amp;K47&amp;L47&amp;M47&amp;N47&amp;O47&amp;P47&amp;Q47</f>
        <v/>
      </c>
      <c r="H47" s="177" t="str">
        <f ca="1">IF(INDIRECT("★業種分類表!$F84")="■",INDIRECT("★業種分類表!$G84")&amp;",","")</f>
        <v/>
      </c>
      <c r="I47" s="178" t="str">
        <f ca="1">IF(INDIRECT("★業種分類表!$H84")="■",INDIRECT("★業種分類表!$I84")&amp;",","")</f>
        <v/>
      </c>
      <c r="J47" s="178" t="str">
        <f ca="1">IF(INDIRECT("★業種分類表!$J84")="■",INDIRECT("★業種分類表!$K84")&amp;",","")</f>
        <v/>
      </c>
      <c r="K47" s="178" t="str">
        <f ca="1">IF(INDIRECT("★業種分類表!$L84")="■",INDIRECT("★業種分類表!$M84")&amp;",","")</f>
        <v/>
      </c>
      <c r="L47" s="179" t="str">
        <f ca="1">IF(INDIRECT("★業種分類表!$N84")="■",INDIRECT("★業種分類表!$O84")&amp;",","")</f>
        <v/>
      </c>
      <c r="M47" s="184" t="str">
        <f ca="1">IF(INDIRECT("★業種分類表!$F85")="■",INDIRECT("★業種分類表!$G85")&amp;",","")</f>
        <v/>
      </c>
      <c r="N47" s="178" t="str">
        <f ca="1">IF(INDIRECT("★業種分類表!$H85")="■",INDIRECT("★業種分類表!$I85")&amp;",","")</f>
        <v/>
      </c>
      <c r="O47" s="178" t="str">
        <f ca="1">IF(INDIRECT("★業種分類表!$J85")="■",INDIRECT("★業種分類表!$K85")&amp;",","")</f>
        <v/>
      </c>
      <c r="P47" s="178" t="str">
        <f ca="1">IF(INDIRECT("★業種分類表!$L85")="■",INDIRECT("★業種分類表!$M85")&amp;",","")</f>
        <v/>
      </c>
      <c r="Q47" s="185" t="str">
        <f ca="1">IF(INDIRECT("★業種分類表!$N85")="■",INDIRECT("★業種分類表!$O85")&amp;",","")</f>
        <v/>
      </c>
      <c r="R47" s="183"/>
      <c r="S47" s="181"/>
      <c r="T47" s="181"/>
      <c r="U47" s="181"/>
      <c r="V47" s="182"/>
    </row>
    <row r="48" spans="1:22" ht="94.5" customHeight="1" x14ac:dyDescent="0.4">
      <c r="A48" t="str">
        <f ca="1">IF(F48&lt;&gt;"",INDIRECT("★業種分類表!E86"),"")</f>
        <v/>
      </c>
      <c r="B48">
        <v>10</v>
      </c>
      <c r="C48" t="s">
        <v>524</v>
      </c>
      <c r="D48">
        <v>1</v>
      </c>
      <c r="E48" t="s">
        <v>525</v>
      </c>
      <c r="F48" s="167" t="str">
        <f t="shared" ca="1" si="0"/>
        <v/>
      </c>
      <c r="G48" s="176" t="str">
        <f ca="1">H48&amp;I48&amp;J48&amp;K48&amp;L48&amp;M48&amp;N48&amp;O48&amp;P48&amp;Q48&amp;R48&amp;S48&amp;T48&amp;U48&amp;V48</f>
        <v/>
      </c>
      <c r="H48" s="177" t="str">
        <f ca="1">IF(INDIRECT("★業種分類表!$F86")="■",INDIRECT("★業種分類表!$G86")&amp;",","")</f>
        <v/>
      </c>
      <c r="I48" s="178" t="str">
        <f ca="1">IF(INDIRECT("★業種分類表!$H86")="■",INDIRECT("★業種分類表!$I86")&amp;",","")</f>
        <v/>
      </c>
      <c r="J48" s="178" t="str">
        <f ca="1">IF(INDIRECT("★業種分類表!$J86")="■",INDIRECT("★業種分類表!$K86")&amp;",","")</f>
        <v/>
      </c>
      <c r="K48" s="178" t="str">
        <f ca="1">IF(INDIRECT("★業種分類表!$L86")="■",INDIRECT("★業種分類表!$M86")&amp;",","")</f>
        <v/>
      </c>
      <c r="L48" s="179" t="str">
        <f ca="1">IF(INDIRECT("★業種分類表!$N86")="■",INDIRECT("★業種分類表!$O86")&amp;",","")</f>
        <v/>
      </c>
      <c r="M48" s="184" t="str">
        <f ca="1">IF(INDIRECT("★業種分類表!$F87")="■",INDIRECT("★業種分類表!$G87")&amp;",","")</f>
        <v/>
      </c>
      <c r="N48" s="178" t="str">
        <f ca="1">IF(INDIRECT("★業種分類表!$H87")="■",INDIRECT("★業種分類表!$I87")&amp;",","")</f>
        <v/>
      </c>
      <c r="O48" s="178" t="str">
        <f ca="1">IF(INDIRECT("★業種分類表!$J87")="■",INDIRECT("★業種分類表!$K87")&amp;",","")</f>
        <v/>
      </c>
      <c r="P48" s="178" t="str">
        <f ca="1">IF(INDIRECT("★業種分類表!$L87")="■",INDIRECT("★業種分類表!$M87")&amp;",","")</f>
        <v/>
      </c>
      <c r="Q48" s="185" t="str">
        <f ca="1">IF(INDIRECT("★業種分類表!$N87")="■",INDIRECT("★業種分類表!$O87")&amp;",","")</f>
        <v/>
      </c>
      <c r="R48" s="177" t="str">
        <f ca="1">IF(INDIRECT("★業種分類表!$F88")="■",INDIRECT("★業種分類表!$G88")&amp;",","")</f>
        <v/>
      </c>
      <c r="S48" s="178" t="str">
        <f ca="1">IF(INDIRECT("★業種分類表!$H88")="■",INDIRECT("★業種分類表!$I88")&amp;",","")</f>
        <v/>
      </c>
      <c r="T48" s="178" t="str">
        <f ca="1">IF(INDIRECT("★業種分類表!$J88")="■",INDIRECT("★業種分類表!$K88")&amp;",","")</f>
        <v/>
      </c>
      <c r="U48" s="178" t="str">
        <f ca="1">IF(INDIRECT("★業種分類表!$L88")="■",INDIRECT("★業種分類表!$M88")&amp;",","")</f>
        <v/>
      </c>
      <c r="V48" s="185" t="str">
        <f ca="1">IF(INDIRECT("★業種分類表!$N88")="■",INDIRECT("★業種分類表!$O88")&amp;",","")</f>
        <v/>
      </c>
    </row>
    <row r="49" spans="1:22" ht="94.5" customHeight="1" x14ac:dyDescent="0.4">
      <c r="A49" t="str">
        <f ca="1">IF(F49&lt;&gt;"",INDIRECT("★業種分類表!E89"),"")</f>
        <v/>
      </c>
      <c r="B49">
        <v>10</v>
      </c>
      <c r="C49" t="s">
        <v>524</v>
      </c>
      <c r="D49">
        <v>2</v>
      </c>
      <c r="E49" t="s">
        <v>97</v>
      </c>
      <c r="F49" s="167" t="str">
        <f t="shared" ca="1" si="0"/>
        <v/>
      </c>
      <c r="G49" s="176" t="str">
        <f ca="1">H49&amp;I49&amp;J49&amp;K49&amp;L49&amp;M49&amp;N49&amp;O49&amp;P49&amp;Q49</f>
        <v/>
      </c>
      <c r="H49" s="177" t="str">
        <f ca="1">IF(INDIRECT("★業種分類表!$F89")="■",INDIRECT("★業種分類表!$G89")&amp;",","")</f>
        <v/>
      </c>
      <c r="I49" s="178" t="str">
        <f ca="1">IF(INDIRECT("★業種分類表!$H89")="■",INDIRECT("★業種分類表!$I89")&amp;",","")</f>
        <v/>
      </c>
      <c r="J49" s="178" t="str">
        <f ca="1">IF(INDIRECT("★業種分類表!$J89")="■",INDIRECT("★業種分類表!$K89")&amp;",","")</f>
        <v/>
      </c>
      <c r="K49" s="178" t="str">
        <f ca="1">IF(INDIRECT("★業種分類表!$L89")="■",INDIRECT("★業種分類表!$M89")&amp;",","")</f>
        <v/>
      </c>
      <c r="L49" s="179" t="str">
        <f ca="1">IF(INDIRECT("★業種分類表!$N89")="■",INDIRECT("★業種分類表!$O89")&amp;",","")</f>
        <v/>
      </c>
      <c r="M49" s="184" t="str">
        <f ca="1">IF(INDIRECT("★業種分類表!$F90")="■",INDIRECT("★業種分類表!$G90")&amp;",","")</f>
        <v/>
      </c>
      <c r="N49" s="178" t="str">
        <f ca="1">IF(INDIRECT("★業種分類表!$H90")="■",INDIRECT("★業種分類表!$I90")&amp;",","")</f>
        <v/>
      </c>
      <c r="O49" s="178" t="str">
        <f ca="1">IF(INDIRECT("★業種分類表!$J90")="■",INDIRECT("★業種分類表!$K90")&amp;",","")</f>
        <v/>
      </c>
      <c r="P49" s="178" t="str">
        <f ca="1">IF(INDIRECT("★業種分類表!$L90")="■",INDIRECT("★業種分類表!$M90")&amp;",","")</f>
        <v/>
      </c>
      <c r="Q49" s="185" t="str">
        <f ca="1">IF(INDIRECT("★業種分類表!$N90")="■",INDIRECT("★業種分類表!$O90")&amp;",","")</f>
        <v/>
      </c>
      <c r="R49" s="183"/>
      <c r="S49" s="181"/>
      <c r="T49" s="181"/>
      <c r="U49" s="181"/>
      <c r="V49" s="182"/>
    </row>
    <row r="50" spans="1:22" ht="94.5" customHeight="1" x14ac:dyDescent="0.4">
      <c r="A50" t="str">
        <f ca="1">IF(F50&lt;&gt;"",INDIRECT("★業種分類表!E91"),"")</f>
        <v/>
      </c>
      <c r="B50">
        <v>10</v>
      </c>
      <c r="C50" t="s">
        <v>524</v>
      </c>
      <c r="D50">
        <v>3</v>
      </c>
      <c r="E50" t="s">
        <v>285</v>
      </c>
      <c r="F50" s="167" t="str">
        <f t="shared" ca="1" si="0"/>
        <v/>
      </c>
      <c r="G50" s="176" t="str">
        <f ca="1">H50&amp;I50&amp;J50&amp;K50&amp;L50&amp;M50&amp;N50&amp;O50&amp;P50&amp;Q50</f>
        <v/>
      </c>
      <c r="H50" s="177" t="str">
        <f ca="1">IF(INDIRECT("★業種分類表!$F91")="■",INDIRECT("★業種分類表!$G91")&amp;",","")</f>
        <v/>
      </c>
      <c r="I50" s="178" t="str">
        <f ca="1">IF(INDIRECT("★業種分類表!$H91")="■",INDIRECT("★業種分類表!$I91")&amp;",","")</f>
        <v/>
      </c>
      <c r="J50" s="178" t="str">
        <f ca="1">IF(INDIRECT("★業種分類表!$J91")="■",INDIRECT("★業種分類表!$K91")&amp;",","")</f>
        <v/>
      </c>
      <c r="K50" s="178" t="str">
        <f ca="1">IF(INDIRECT("★業種分類表!$L91")="■",INDIRECT("★業種分類表!$M91")&amp;",","")</f>
        <v/>
      </c>
      <c r="L50" s="179" t="str">
        <f ca="1">IF(INDIRECT("★業種分類表!$N91")="■",INDIRECT("★業種分類表!$O91")&amp;",","")</f>
        <v/>
      </c>
      <c r="M50" s="184" t="str">
        <f ca="1">IF(INDIRECT("★業種分類表!$F92")="■",INDIRECT("★業種分類表!$G92")&amp;",","")</f>
        <v/>
      </c>
      <c r="N50" s="178" t="str">
        <f ca="1">IF(INDIRECT("★業種分類表!$H92")="■",INDIRECT("★業種分類表!$I92")&amp;",","")</f>
        <v/>
      </c>
      <c r="O50" s="178" t="str">
        <f ca="1">IF(INDIRECT("★業種分類表!$J92")="■",INDIRECT("★業種分類表!$K92")&amp;",","")</f>
        <v/>
      </c>
      <c r="P50" s="178" t="str">
        <f ca="1">IF(INDIRECT("★業種分類表!$L92")="■",INDIRECT("★業種分類表!$M92")&amp;",","")</f>
        <v/>
      </c>
      <c r="Q50" s="185" t="str">
        <f ca="1">IF(INDIRECT("★業種分類表!$N92")="■",INDIRECT("★業種分類表!$O92")&amp;",","")</f>
        <v/>
      </c>
      <c r="R50" s="183"/>
      <c r="S50" s="181"/>
      <c r="T50" s="181"/>
      <c r="U50" s="181"/>
      <c r="V50" s="182"/>
    </row>
    <row r="51" spans="1:22" ht="94.5" customHeight="1" x14ac:dyDescent="0.4">
      <c r="A51" t="str">
        <f ca="1">IF(F51&lt;&gt;"",INDIRECT("★業種分類表!E93"),"")</f>
        <v/>
      </c>
      <c r="B51">
        <v>10</v>
      </c>
      <c r="C51" t="s">
        <v>524</v>
      </c>
      <c r="D51">
        <v>4</v>
      </c>
      <c r="E51" t="s">
        <v>40</v>
      </c>
      <c r="F51" s="167" t="str">
        <f t="shared" ca="1" si="0"/>
        <v/>
      </c>
      <c r="G51" s="176" t="str">
        <f ca="1">H51&amp;I51&amp;J51&amp;K51&amp;L51</f>
        <v/>
      </c>
      <c r="H51" s="177" t="str">
        <f ca="1">IF(INDIRECT("★業種分類表!$F93")="■",INDIRECT("★業種分類表!$G93")&amp;",","")</f>
        <v/>
      </c>
      <c r="I51" s="178" t="str">
        <f ca="1">IF(INDIRECT("★業種分類表!$H93")="■",INDIRECT("★業種分類表!$I93")&amp;",","")</f>
        <v/>
      </c>
      <c r="J51" s="178" t="str">
        <f ca="1">IF(INDIRECT("★業種分類表!$J93")="■",INDIRECT("★業種分類表!$K93")&amp;",","")</f>
        <v/>
      </c>
      <c r="K51" s="178" t="str">
        <f ca="1">IF(INDIRECT("★業種分類表!$L93")="■",INDIRECT("★業種分類表!$M93")&amp;",","")</f>
        <v/>
      </c>
      <c r="L51" s="179" t="str">
        <f ca="1">IF(INDIRECT("★業種分類表!$N93")="■",INDIRECT("★業種分類表!$O93")&amp;",","")</f>
        <v/>
      </c>
      <c r="M51" s="180"/>
      <c r="N51" s="181"/>
      <c r="O51" s="181"/>
      <c r="P51" s="181"/>
      <c r="Q51" s="182"/>
      <c r="R51" s="183"/>
      <c r="S51" s="181"/>
      <c r="T51" s="181"/>
      <c r="U51" s="181"/>
      <c r="V51" s="182"/>
    </row>
    <row r="52" spans="1:22" ht="94.5" customHeight="1" x14ac:dyDescent="0.4">
      <c r="A52" t="str">
        <f ca="1">IF(F52&lt;&gt;"",INDIRECT("★業種分類表!E94"),"")</f>
        <v/>
      </c>
      <c r="B52">
        <v>11</v>
      </c>
      <c r="C52" t="s">
        <v>157</v>
      </c>
      <c r="D52">
        <v>1</v>
      </c>
      <c r="E52" t="s">
        <v>172</v>
      </c>
      <c r="F52" s="167" t="str">
        <f t="shared" ca="1" si="0"/>
        <v/>
      </c>
      <c r="G52" s="176" t="str">
        <f ca="1">H52&amp;I52&amp;J52&amp;K52&amp;L52&amp;M52&amp;N52&amp;O52&amp;P52&amp;Q52</f>
        <v/>
      </c>
      <c r="H52" s="177" t="str">
        <f ca="1">IF(INDIRECT("★業種分類表!$F94")="■",INDIRECT("★業種分類表!$G94")&amp;",","")</f>
        <v/>
      </c>
      <c r="I52" s="178" t="str">
        <f ca="1">IF(INDIRECT("★業種分類表!$H94")="■",INDIRECT("★業種分類表!$I94")&amp;",","")</f>
        <v/>
      </c>
      <c r="J52" s="178" t="str">
        <f ca="1">IF(INDIRECT("★業種分類表!$J94")="■",INDIRECT("★業種分類表!$K94")&amp;",","")</f>
        <v/>
      </c>
      <c r="K52" s="178" t="str">
        <f ca="1">IF(INDIRECT("★業種分類表!$L94")="■",INDIRECT("★業種分類表!$M94")&amp;",","")</f>
        <v/>
      </c>
      <c r="L52" s="179" t="str">
        <f ca="1">IF(INDIRECT("★業種分類表!$N94")="■",INDIRECT("★業種分類表!$O94")&amp;",","")</f>
        <v/>
      </c>
      <c r="M52" s="184" t="str">
        <f ca="1">IF(INDIRECT("★業種分類表!$F95")="■",INDIRECT("★業種分類表!$G95")&amp;",","")</f>
        <v/>
      </c>
      <c r="N52" s="178" t="str">
        <f ca="1">IF(INDIRECT("★業種分類表!$H95")="■",INDIRECT("★業種分類表!$I95")&amp;",","")</f>
        <v/>
      </c>
      <c r="O52" s="178" t="str">
        <f ca="1">IF(INDIRECT("★業種分類表!$J95")="■",INDIRECT("★業種分類表!$K95")&amp;",","")</f>
        <v/>
      </c>
      <c r="P52" s="178" t="str">
        <f ca="1">IF(INDIRECT("★業種分類表!$L95")="■",INDIRECT("★業種分類表!$M95")&amp;",","")</f>
        <v/>
      </c>
      <c r="Q52" s="185" t="str">
        <f ca="1">IF(INDIRECT("★業種分類表!$N95")="■",INDIRECT("★業種分類表!$O95")&amp;",","")</f>
        <v/>
      </c>
      <c r="R52" s="183"/>
      <c r="S52" s="181"/>
      <c r="T52" s="181"/>
      <c r="U52" s="181"/>
      <c r="V52" s="182"/>
    </row>
    <row r="53" spans="1:22" ht="94.5" customHeight="1" x14ac:dyDescent="0.4">
      <c r="A53" t="str">
        <f ca="1">IF(F53&lt;&gt;"",INDIRECT("★業種分類表!E96"),"")</f>
        <v/>
      </c>
      <c r="B53">
        <v>11</v>
      </c>
      <c r="C53" t="s">
        <v>157</v>
      </c>
      <c r="D53">
        <v>2</v>
      </c>
      <c r="E53" t="s">
        <v>529</v>
      </c>
      <c r="F53" s="167" t="str">
        <f t="shared" ca="1" si="0"/>
        <v/>
      </c>
      <c r="G53" s="176" t="str">
        <f ca="1">H53&amp;I53&amp;J53&amp;K53&amp;L53&amp;M53&amp;N53&amp;O53&amp;P53&amp;Q53&amp;R53&amp;S53&amp;T53&amp;U53&amp;V53</f>
        <v/>
      </c>
      <c r="H53" s="177" t="str">
        <f ca="1">IF(INDIRECT("★業種分類表!$F96")="■",INDIRECT("★業種分類表!$G96")&amp;",","")</f>
        <v/>
      </c>
      <c r="I53" s="178" t="str">
        <f ca="1">IF(INDIRECT("★業種分類表!$H96")="■",INDIRECT("★業種分類表!$I96")&amp;",","")</f>
        <v/>
      </c>
      <c r="J53" s="178" t="str">
        <f ca="1">IF(INDIRECT("★業種分類表!$J96")="■",INDIRECT("★業種分類表!$K96")&amp;",","")</f>
        <v/>
      </c>
      <c r="K53" s="178" t="str">
        <f ca="1">IF(INDIRECT("★業種分類表!$L96")="■",INDIRECT("★業種分類表!$M96")&amp;",","")</f>
        <v/>
      </c>
      <c r="L53" s="179" t="str">
        <f ca="1">IF(INDIRECT("★業種分類表!$N96")="■",INDIRECT("★業種分類表!$O96")&amp;",","")</f>
        <v/>
      </c>
      <c r="M53" s="184" t="str">
        <f ca="1">IF(INDIRECT("★業種分類表!$F97")="■",INDIRECT("★業種分類表!$G97")&amp;",","")</f>
        <v/>
      </c>
      <c r="N53" s="178" t="str">
        <f ca="1">IF(INDIRECT("★業種分類表!$H97")="■",INDIRECT("★業種分類表!$I97")&amp;",","")</f>
        <v/>
      </c>
      <c r="O53" s="178" t="str">
        <f ca="1">IF(INDIRECT("★業種分類表!$J97")="■",INDIRECT("★業種分類表!$K97")&amp;",","")</f>
        <v/>
      </c>
      <c r="P53" s="178" t="str">
        <f ca="1">IF(INDIRECT("★業種分類表!$L97")="■",INDIRECT("★業種分類表!$M97")&amp;",","")</f>
        <v/>
      </c>
      <c r="Q53" s="185" t="str">
        <f ca="1">IF(INDIRECT("★業種分類表!$N97")="■",INDIRECT("★業種分類表!$O97")&amp;",","")</f>
        <v/>
      </c>
      <c r="R53" s="177" t="str">
        <f ca="1">IF(INDIRECT("★業種分類表!$F98")="■",INDIRECT("★業種分類表!$G98")&amp;",","")</f>
        <v/>
      </c>
      <c r="S53" s="178" t="str">
        <f ca="1">IF(INDIRECT("★業種分類表!$H98")="■",INDIRECT("★業種分類表!$I98")&amp;",","")</f>
        <v/>
      </c>
      <c r="T53" s="178" t="str">
        <f ca="1">IF(INDIRECT("★業種分類表!$J98")="■",INDIRECT("★業種分類表!$K98")&amp;",","")</f>
        <v/>
      </c>
      <c r="U53" s="178" t="str">
        <f ca="1">IF(INDIRECT("★業種分類表!$L98")="■",INDIRECT("★業種分類表!$M98")&amp;",","")</f>
        <v/>
      </c>
      <c r="V53" s="185" t="str">
        <f ca="1">IF(INDIRECT("★業種分類表!$N98")="■",INDIRECT("★業種分類表!$O98")&amp;",","")</f>
        <v/>
      </c>
    </row>
    <row r="54" spans="1:22" ht="94.5" customHeight="1" x14ac:dyDescent="0.4">
      <c r="A54" t="str">
        <f ca="1">IF(F54&lt;&gt;"",INDIRECT("★業種分類表!E99"),"")</f>
        <v/>
      </c>
      <c r="B54">
        <v>11</v>
      </c>
      <c r="C54" t="s">
        <v>157</v>
      </c>
      <c r="D54">
        <v>3</v>
      </c>
      <c r="E54" t="s">
        <v>154</v>
      </c>
      <c r="F54" s="167" t="str">
        <f t="shared" ca="1" si="0"/>
        <v/>
      </c>
      <c r="G54" s="176" t="str">
        <f ca="1">H54&amp;I54&amp;J54&amp;K54&amp;L54</f>
        <v/>
      </c>
      <c r="H54" s="177" t="str">
        <f ca="1">IF(INDIRECT("★業種分類表!$F99")="■",INDIRECT("★業種分類表!$G99")&amp;",","")</f>
        <v/>
      </c>
      <c r="I54" s="178" t="str">
        <f ca="1">IF(INDIRECT("★業種分類表!$H99")="■",INDIRECT("★業種分類表!$I99")&amp;",","")</f>
        <v/>
      </c>
      <c r="J54" s="178" t="str">
        <f ca="1">IF(INDIRECT("★業種分類表!$J99")="■",INDIRECT("★業種分類表!$K99")&amp;",","")</f>
        <v/>
      </c>
      <c r="K54" s="178" t="str">
        <f ca="1">IF(INDIRECT("★業種分類表!$L99")="■",INDIRECT("★業種分類表!$M99")&amp;",","")</f>
        <v/>
      </c>
      <c r="L54" s="179" t="str">
        <f ca="1">IF(INDIRECT("★業種分類表!$N99")="■",INDIRECT("★業種分類表!$O99")&amp;",","")</f>
        <v/>
      </c>
      <c r="M54" s="180"/>
      <c r="N54" s="181"/>
      <c r="O54" s="181"/>
      <c r="P54" s="181"/>
      <c r="Q54" s="182"/>
      <c r="R54" s="183"/>
      <c r="S54" s="181"/>
      <c r="T54" s="181"/>
      <c r="U54" s="181"/>
      <c r="V54" s="182"/>
    </row>
    <row r="55" spans="1:22" ht="94.5" customHeight="1" x14ac:dyDescent="0.4">
      <c r="A55" t="str">
        <f ca="1">IF(F55&lt;&gt;"",INDIRECT("★業種分類表!E100"),"")</f>
        <v/>
      </c>
      <c r="B55">
        <v>11</v>
      </c>
      <c r="C55" t="s">
        <v>157</v>
      </c>
      <c r="D55">
        <v>4</v>
      </c>
      <c r="E55" t="s">
        <v>528</v>
      </c>
      <c r="F55" s="167" t="str">
        <f t="shared" ca="1" si="0"/>
        <v/>
      </c>
      <c r="G55" s="176" t="str">
        <f ca="1">H55&amp;I55&amp;J55&amp;K55&amp;L55</f>
        <v/>
      </c>
      <c r="H55" s="177" t="str">
        <f ca="1">IF(INDIRECT("★業種分類表!$F100")="■",INDIRECT("★業種分類表!$G100")&amp;",","")</f>
        <v/>
      </c>
      <c r="I55" s="178" t="str">
        <f ca="1">IF(INDIRECT("★業種分類表!$H100")="■",INDIRECT("★業種分類表!$I100")&amp;",","")</f>
        <v/>
      </c>
      <c r="J55" s="178" t="str">
        <f ca="1">IF(INDIRECT("★業種分類表!$J100")="■",INDIRECT("★業種分類表!$K100")&amp;",","")</f>
        <v/>
      </c>
      <c r="K55" s="178" t="str">
        <f ca="1">IF(INDIRECT("★業種分類表!$L100")="■",INDIRECT("★業種分類表!$M100")&amp;",","")</f>
        <v/>
      </c>
      <c r="L55" s="179" t="str">
        <f ca="1">IF(INDIRECT("★業種分類表!$N100")="■",INDIRECT("★業種分類表!$O100")&amp;",","")</f>
        <v/>
      </c>
      <c r="M55" s="180"/>
      <c r="N55" s="181"/>
      <c r="O55" s="181"/>
      <c r="P55" s="181"/>
      <c r="Q55" s="182"/>
      <c r="R55" s="183"/>
      <c r="S55" s="181"/>
      <c r="T55" s="181"/>
      <c r="U55" s="181"/>
      <c r="V55" s="182"/>
    </row>
    <row r="56" spans="1:22" ht="94.5" customHeight="1" x14ac:dyDescent="0.4">
      <c r="A56" t="str">
        <f ca="1">IF(F56&lt;&gt;"",INDIRECT("★業種分類表!E101"),"")</f>
        <v/>
      </c>
      <c r="B56">
        <v>11</v>
      </c>
      <c r="C56" t="s">
        <v>157</v>
      </c>
      <c r="D56">
        <v>5</v>
      </c>
      <c r="E56" t="s">
        <v>527</v>
      </c>
      <c r="F56" s="167" t="str">
        <f t="shared" ca="1" si="0"/>
        <v/>
      </c>
      <c r="G56" s="176" t="str">
        <f ca="1">H56&amp;I56&amp;J56&amp;K56&amp;L56</f>
        <v/>
      </c>
      <c r="H56" s="177" t="str">
        <f ca="1">IF(INDIRECT("★業種分類表!$F101")="■",INDIRECT("★業種分類表!$G101")&amp;",","")</f>
        <v/>
      </c>
      <c r="I56" s="178" t="str">
        <f ca="1">IF(INDIRECT("★業種分類表!$H101")="■",INDIRECT("★業種分類表!$I101")&amp;",","")</f>
        <v/>
      </c>
      <c r="J56" s="178" t="str">
        <f ca="1">IF(INDIRECT("★業種分類表!$J101")="■",INDIRECT("★業種分類表!$K101")&amp;",","")</f>
        <v/>
      </c>
      <c r="K56" s="178" t="str">
        <f ca="1">IF(INDIRECT("★業種分類表!$L101")="■",INDIRECT("★業種分類表!$M101")&amp;",","")</f>
        <v/>
      </c>
      <c r="L56" s="179" t="str">
        <f ca="1">IF(INDIRECT("★業種分類表!$N101")="■",INDIRECT("★業種分類表!$O101")&amp;",","")</f>
        <v/>
      </c>
      <c r="M56" s="180"/>
      <c r="N56" s="181"/>
      <c r="O56" s="181"/>
      <c r="P56" s="181"/>
      <c r="Q56" s="182"/>
      <c r="R56" s="183"/>
      <c r="S56" s="181"/>
      <c r="T56" s="181"/>
      <c r="U56" s="181"/>
      <c r="V56" s="182"/>
    </row>
    <row r="57" spans="1:22" ht="94.5" customHeight="1" x14ac:dyDescent="0.4">
      <c r="A57" t="str">
        <f ca="1">IF(F57&lt;&gt;"",INDIRECT("★業種分類表!E102"),"")</f>
        <v/>
      </c>
      <c r="B57">
        <v>11</v>
      </c>
      <c r="C57" t="s">
        <v>157</v>
      </c>
      <c r="D57">
        <v>6</v>
      </c>
      <c r="E57" t="s">
        <v>526</v>
      </c>
      <c r="F57" s="167" t="str">
        <f t="shared" ca="1" si="0"/>
        <v/>
      </c>
      <c r="G57" s="176" t="str">
        <f ca="1">H57&amp;I57&amp;J57&amp;K57&amp;L57&amp;M57&amp;N57&amp;O57&amp;P57&amp;Q57</f>
        <v/>
      </c>
      <c r="H57" s="177" t="str">
        <f ca="1">IF(INDIRECT("★業種分類表!$F102")="■",INDIRECT("★業種分類表!$G102")&amp;",","")</f>
        <v/>
      </c>
      <c r="I57" s="178" t="str">
        <f ca="1">IF(INDIRECT("★業種分類表!$H102")="■",INDIRECT("★業種分類表!$I102")&amp;",","")</f>
        <v/>
      </c>
      <c r="J57" s="178" t="str">
        <f ca="1">IF(INDIRECT("★業種分類表!$J102")="■",INDIRECT("★業種分類表!$K102")&amp;",","")</f>
        <v/>
      </c>
      <c r="K57" s="178" t="str">
        <f ca="1">IF(INDIRECT("★業種分類表!$L102")="■",INDIRECT("★業種分類表!$M102")&amp;",","")</f>
        <v/>
      </c>
      <c r="L57" s="179" t="str">
        <f ca="1">IF(INDIRECT("★業種分類表!$N102")="■",INDIRECT("★業種分類表!$O102")&amp;",","")</f>
        <v/>
      </c>
      <c r="M57" s="184" t="str">
        <f ca="1">IF(INDIRECT("★業種分類表!$F103")="■",INDIRECT("★業種分類表!$G103")&amp;",","")</f>
        <v/>
      </c>
      <c r="N57" s="178" t="str">
        <f ca="1">IF(INDIRECT("★業種分類表!$H103")="■",INDIRECT("★業種分類表!$I103")&amp;",","")</f>
        <v/>
      </c>
      <c r="O57" s="178" t="str">
        <f ca="1">IF(INDIRECT("★業種分類表!$J103")="■",INDIRECT("★業種分類表!$K103")&amp;",","")</f>
        <v/>
      </c>
      <c r="P57" s="178" t="str">
        <f ca="1">IF(INDIRECT("★業種分類表!$L103")="■",INDIRECT("★業種分類表!$M103")&amp;",","")</f>
        <v/>
      </c>
      <c r="Q57" s="185" t="str">
        <f ca="1">IF(INDIRECT("★業種分類表!$N103")="■",INDIRECT("★業種分類表!$O103")&amp;",","")</f>
        <v/>
      </c>
      <c r="R57" s="183"/>
      <c r="S57" s="181"/>
      <c r="T57" s="181"/>
      <c r="U57" s="181"/>
      <c r="V57" s="182"/>
    </row>
    <row r="58" spans="1:22" ht="94.5" customHeight="1" x14ac:dyDescent="0.4">
      <c r="A58" t="str">
        <f ca="1">IF(F58&lt;&gt;"",INDIRECT("★業種分類表!E104"),"")</f>
        <v/>
      </c>
      <c r="B58">
        <v>12</v>
      </c>
      <c r="C58" t="s">
        <v>425</v>
      </c>
      <c r="D58">
        <v>1</v>
      </c>
      <c r="E58" t="s">
        <v>552</v>
      </c>
      <c r="F58" s="167" t="str">
        <f t="shared" ca="1" si="0"/>
        <v/>
      </c>
      <c r="G58" s="176" t="str">
        <f ca="1">H58&amp;I58&amp;J58&amp;K58&amp;L58&amp;M58&amp;N58&amp;O58&amp;P58&amp;Q58</f>
        <v/>
      </c>
      <c r="H58" s="177" t="str">
        <f ca="1">IF(INDIRECT("★業種分類表!$F104")="■",INDIRECT("★業種分類表!$G104")&amp;",","")</f>
        <v/>
      </c>
      <c r="I58" s="178" t="str">
        <f ca="1">IF(INDIRECT("★業種分類表!$H104")="■",INDIRECT("★業種分類表!$I104")&amp;",","")</f>
        <v/>
      </c>
      <c r="J58" s="178" t="str">
        <f ca="1">IF(INDIRECT("★業種分類表!$J104")="■",INDIRECT("★業種分類表!$K104")&amp;",","")</f>
        <v/>
      </c>
      <c r="K58" s="178" t="str">
        <f ca="1">IF(INDIRECT("★業種分類表!$L104")="■",INDIRECT("★業種分類表!$M104")&amp;",","")</f>
        <v/>
      </c>
      <c r="L58" s="179" t="str">
        <f ca="1">IF(INDIRECT("★業種分類表!$N104")="■",INDIRECT("★業種分類表!$O104")&amp;",","")</f>
        <v/>
      </c>
      <c r="M58" s="184" t="str">
        <f ca="1">IF(INDIRECT("★業種分類表!$F105")="■",INDIRECT("★業種分類表!$G105")&amp;",","")</f>
        <v/>
      </c>
      <c r="N58" s="178" t="str">
        <f ca="1">IF(INDIRECT("★業種分類表!$H105")="■",INDIRECT("★業種分類表!$I105")&amp;",","")</f>
        <v/>
      </c>
      <c r="O58" s="178" t="str">
        <f ca="1">IF(INDIRECT("★業種分類表!$J105")="■",INDIRECT("★業種分類表!$K105")&amp;",","")</f>
        <v/>
      </c>
      <c r="P58" s="178" t="str">
        <f ca="1">IF(INDIRECT("★業種分類表!$L105")="■",INDIRECT("★業種分類表!$M105")&amp;",","")</f>
        <v/>
      </c>
      <c r="Q58" s="185" t="str">
        <f ca="1">IF(INDIRECT("★業種分類表!$N105")="■",INDIRECT("★業種分類表!$O105")&amp;",","")</f>
        <v/>
      </c>
      <c r="R58" s="183"/>
      <c r="S58" s="181"/>
      <c r="T58" s="181"/>
      <c r="U58" s="181"/>
      <c r="V58" s="182"/>
    </row>
    <row r="59" spans="1:22" ht="94.5" customHeight="1" x14ac:dyDescent="0.4">
      <c r="A59" t="str">
        <f ca="1">IF(F59&lt;&gt;"",INDIRECT("★業種分類表!E106"),"")</f>
        <v/>
      </c>
      <c r="B59">
        <v>12</v>
      </c>
      <c r="C59" t="s">
        <v>425</v>
      </c>
      <c r="D59">
        <v>2</v>
      </c>
      <c r="E59" t="s">
        <v>422</v>
      </c>
      <c r="F59" s="167" t="str">
        <f t="shared" ca="1" si="0"/>
        <v/>
      </c>
      <c r="G59" s="176" t="str">
        <f ca="1">H59&amp;I59&amp;J59&amp;K59&amp;L59</f>
        <v/>
      </c>
      <c r="H59" s="177" t="str">
        <f ca="1">IF(INDIRECT("★業種分類表!$F106")="■",INDIRECT("★業種分類表!$G106")&amp;",","")</f>
        <v/>
      </c>
      <c r="I59" s="178" t="str">
        <f ca="1">IF(INDIRECT("★業種分類表!$H106")="■",INDIRECT("★業種分類表!$I106")&amp;",","")</f>
        <v/>
      </c>
      <c r="J59" s="178" t="str">
        <f ca="1">IF(INDIRECT("★業種分類表!$J106")="■",INDIRECT("★業種分類表!$K106")&amp;",","")</f>
        <v/>
      </c>
      <c r="K59" s="178" t="str">
        <f ca="1">IF(INDIRECT("★業種分類表!$L106")="■",INDIRECT("★業種分類表!$M106")&amp;",","")</f>
        <v/>
      </c>
      <c r="L59" s="179" t="str">
        <f ca="1">IF(INDIRECT("★業種分類表!$N106")="■",INDIRECT("★業種分類表!$O106")&amp;",","")</f>
        <v/>
      </c>
      <c r="M59" s="180"/>
      <c r="N59" s="181"/>
      <c r="O59" s="181"/>
      <c r="P59" s="181"/>
      <c r="Q59" s="182"/>
      <c r="R59" s="183"/>
      <c r="S59" s="181"/>
      <c r="T59" s="181"/>
      <c r="U59" s="181"/>
      <c r="V59" s="182"/>
    </row>
    <row r="60" spans="1:22" ht="94.5" customHeight="1" x14ac:dyDescent="0.4">
      <c r="A60" t="str">
        <f ca="1">IF(F60&lt;&gt;"",INDIRECT("★業種分類表!E107"),"")</f>
        <v/>
      </c>
      <c r="B60">
        <v>12</v>
      </c>
      <c r="C60" t="s">
        <v>425</v>
      </c>
      <c r="D60">
        <v>3</v>
      </c>
      <c r="E60" t="s">
        <v>258</v>
      </c>
      <c r="F60" s="167" t="str">
        <f t="shared" ca="1" si="0"/>
        <v/>
      </c>
      <c r="G60" s="176" t="str">
        <f ca="1">H60&amp;I60&amp;J60&amp;K60&amp;L60&amp;M60&amp;N60&amp;O60&amp;P60&amp;Q60</f>
        <v/>
      </c>
      <c r="H60" s="177" t="str">
        <f ca="1">IF(INDIRECT("★業種分類表!$F107")="■",INDIRECT("★業種分類表!$G107")&amp;",","")</f>
        <v/>
      </c>
      <c r="I60" s="178" t="str">
        <f ca="1">IF(INDIRECT("★業種分類表!$H107")="■",INDIRECT("★業種分類表!$I107")&amp;",","")</f>
        <v/>
      </c>
      <c r="J60" s="178" t="str">
        <f ca="1">IF(INDIRECT("★業種分類表!$J107")="■",INDIRECT("★業種分類表!$K107")&amp;",","")</f>
        <v/>
      </c>
      <c r="K60" s="178" t="str">
        <f ca="1">IF(INDIRECT("★業種分類表!$L107")="■",INDIRECT("★業種分類表!$M107")&amp;",","")</f>
        <v/>
      </c>
      <c r="L60" s="179" t="str">
        <f ca="1">IF(INDIRECT("★業種分類表!$N107")="■",INDIRECT("★業種分類表!$O107")&amp;",","")</f>
        <v/>
      </c>
      <c r="M60" s="184" t="str">
        <f ca="1">IF(INDIRECT("★業種分類表!$F108")="■",INDIRECT("★業種分類表!$G108")&amp;",","")</f>
        <v/>
      </c>
      <c r="N60" s="178" t="str">
        <f ca="1">IF(INDIRECT("★業種分類表!$H108")="■",INDIRECT("★業種分類表!$I108")&amp;",","")</f>
        <v/>
      </c>
      <c r="O60" s="178" t="str">
        <f ca="1">IF(INDIRECT("★業種分類表!$J108")="■",INDIRECT("★業種分類表!$K108")&amp;",","")</f>
        <v/>
      </c>
      <c r="P60" s="178" t="str">
        <f ca="1">IF(INDIRECT("★業種分類表!$L108")="■",INDIRECT("★業種分類表!$M108")&amp;",","")</f>
        <v/>
      </c>
      <c r="Q60" s="185" t="str">
        <f ca="1">IF(INDIRECT("★業種分類表!$N108")="■",INDIRECT("★業種分類表!$O108")&amp;",","")</f>
        <v/>
      </c>
      <c r="R60" s="183"/>
      <c r="S60" s="181"/>
      <c r="T60" s="181"/>
      <c r="U60" s="181"/>
      <c r="V60" s="182"/>
    </row>
    <row r="61" spans="1:22" ht="94.5" customHeight="1" x14ac:dyDescent="0.4">
      <c r="A61" t="str">
        <f ca="1">IF(F61&lt;&gt;"",INDIRECT("★業種分類表!E109"),"")</f>
        <v/>
      </c>
      <c r="B61">
        <v>12</v>
      </c>
      <c r="C61" t="s">
        <v>425</v>
      </c>
      <c r="D61">
        <v>4</v>
      </c>
      <c r="E61" t="s">
        <v>551</v>
      </c>
      <c r="F61" s="167" t="str">
        <f t="shared" ca="1" si="0"/>
        <v/>
      </c>
      <c r="G61" s="176" t="str">
        <f ca="1">H61&amp;I61&amp;J61&amp;K61&amp;L61&amp;M61&amp;N61&amp;O61&amp;P61&amp;Q61</f>
        <v/>
      </c>
      <c r="H61" s="177" t="str">
        <f ca="1">IF(INDIRECT("★業種分類表!$F109")="■",INDIRECT("★業種分類表!$G109")&amp;",","")</f>
        <v/>
      </c>
      <c r="I61" s="178" t="str">
        <f ca="1">IF(INDIRECT("★業種分類表!$H109")="■",INDIRECT("★業種分類表!$I109")&amp;",","")</f>
        <v/>
      </c>
      <c r="J61" s="178" t="str">
        <f ca="1">IF(INDIRECT("★業種分類表!$J109")="■",INDIRECT("★業種分類表!$K109")&amp;",","")</f>
        <v/>
      </c>
      <c r="K61" s="178" t="str">
        <f ca="1">IF(INDIRECT("★業種分類表!$L109")="■",INDIRECT("★業種分類表!$M109")&amp;",","")</f>
        <v/>
      </c>
      <c r="L61" s="179" t="str">
        <f ca="1">IF(INDIRECT("★業種分類表!$N109")="■",INDIRECT("★業種分類表!$O109")&amp;",","")</f>
        <v/>
      </c>
      <c r="M61" s="184" t="str">
        <f ca="1">IF(INDIRECT("★業種分類表!$F110")="■",INDIRECT("★業種分類表!$G110")&amp;",","")</f>
        <v/>
      </c>
      <c r="N61" s="178" t="str">
        <f ca="1">IF(INDIRECT("★業種分類表!$H110")="■",INDIRECT("★業種分類表!$I110")&amp;",","")</f>
        <v/>
      </c>
      <c r="O61" s="178" t="str">
        <f ca="1">IF(INDIRECT("★業種分類表!$J110")="■",INDIRECT("★業種分類表!$K110")&amp;",","")</f>
        <v/>
      </c>
      <c r="P61" s="178" t="str">
        <f ca="1">IF(INDIRECT("★業種分類表!$L110")="■",INDIRECT("★業種分類表!$M110")&amp;",","")</f>
        <v/>
      </c>
      <c r="Q61" s="185" t="str">
        <f ca="1">IF(INDIRECT("★業種分類表!$N110")="■",INDIRECT("★業種分類表!$O110")&amp;",","")</f>
        <v/>
      </c>
      <c r="R61" s="183"/>
      <c r="S61" s="181"/>
      <c r="T61" s="181"/>
      <c r="U61" s="181"/>
      <c r="V61" s="182"/>
    </row>
    <row r="62" spans="1:22" ht="94.5" customHeight="1" x14ac:dyDescent="0.4">
      <c r="A62" t="str">
        <f ca="1">IF(F62&lt;&gt;"",INDIRECT("★業種分類表!E111"),"")</f>
        <v/>
      </c>
      <c r="B62">
        <v>12</v>
      </c>
      <c r="C62" t="s">
        <v>425</v>
      </c>
      <c r="D62">
        <v>5</v>
      </c>
      <c r="E62" t="s">
        <v>520</v>
      </c>
      <c r="F62" s="167" t="str">
        <f t="shared" ca="1" si="0"/>
        <v/>
      </c>
      <c r="G62" s="176" t="str">
        <f ca="1">H62&amp;I62&amp;J62&amp;K62&amp;L62</f>
        <v/>
      </c>
      <c r="H62" s="177" t="str">
        <f ca="1">IF(INDIRECT("★業種分類表!$F111")="■",INDIRECT("★業種分類表!$G111")&amp;",","")</f>
        <v/>
      </c>
      <c r="I62" s="178" t="str">
        <f ca="1">IF(INDIRECT("★業種分類表!$H111")="■",INDIRECT("★業種分類表!$I111")&amp;",","")</f>
        <v/>
      </c>
      <c r="J62" s="178" t="str">
        <f ca="1">IF(INDIRECT("★業種分類表!$J111")="■",INDIRECT("★業種分類表!$K111")&amp;",","")</f>
        <v/>
      </c>
      <c r="K62" s="178" t="str">
        <f ca="1">IF(INDIRECT("★業種分類表!$L111")="■",INDIRECT("★業種分類表!$M111")&amp;",","")</f>
        <v/>
      </c>
      <c r="L62" s="179" t="str">
        <f ca="1">IF(INDIRECT("★業種分類表!$N111")="■",INDIRECT("★業種分類表!$O111")&amp;",","")</f>
        <v/>
      </c>
      <c r="M62" s="180"/>
      <c r="N62" s="181"/>
      <c r="O62" s="181"/>
      <c r="P62" s="181"/>
      <c r="Q62" s="182"/>
      <c r="R62" s="183"/>
      <c r="S62" s="181"/>
      <c r="T62" s="181"/>
      <c r="U62" s="181"/>
      <c r="V62" s="182"/>
    </row>
    <row r="63" spans="1:22" ht="94.5" customHeight="1" x14ac:dyDescent="0.4">
      <c r="A63" t="str">
        <f ca="1">IF(F63&lt;&gt;"",INDIRECT("★業種分類表!E112"),"")</f>
        <v/>
      </c>
      <c r="B63">
        <v>12</v>
      </c>
      <c r="C63" t="s">
        <v>425</v>
      </c>
      <c r="D63">
        <v>6</v>
      </c>
      <c r="E63" t="s">
        <v>320</v>
      </c>
      <c r="F63" s="167" t="str">
        <f t="shared" ca="1" si="0"/>
        <v/>
      </c>
      <c r="G63" s="176" t="str">
        <f ca="1">H63&amp;I63&amp;J63&amp;K63&amp;L63</f>
        <v/>
      </c>
      <c r="H63" s="177" t="str">
        <f ca="1">IF(INDIRECT("★業種分類表!$F112")="■",INDIRECT("★業種分類表!$G112")&amp;",","")</f>
        <v/>
      </c>
      <c r="I63" s="178" t="str">
        <f ca="1">IF(INDIRECT("★業種分類表!$H112")="■",INDIRECT("★業種分類表!$I112")&amp;",","")</f>
        <v/>
      </c>
      <c r="J63" s="178" t="str">
        <f ca="1">IF(INDIRECT("★業種分類表!$J112")="■",INDIRECT("★業種分類表!$K112")&amp;",","")</f>
        <v/>
      </c>
      <c r="K63" s="178" t="str">
        <f ca="1">IF(INDIRECT("★業種分類表!$L112")="■",INDIRECT("★業種分類表!$M112")&amp;",","")</f>
        <v/>
      </c>
      <c r="L63" s="179" t="str">
        <f ca="1">IF(INDIRECT("★業種分類表!$N112")="■",INDIRECT("★業種分類表!$O112")&amp;",","")</f>
        <v/>
      </c>
      <c r="M63" s="180"/>
      <c r="N63" s="181"/>
      <c r="O63" s="181"/>
      <c r="P63" s="181"/>
      <c r="Q63" s="182"/>
      <c r="R63" s="183"/>
      <c r="S63" s="181"/>
      <c r="T63" s="181"/>
      <c r="U63" s="181"/>
      <c r="V63" s="182"/>
    </row>
    <row r="64" spans="1:22" ht="94.5" customHeight="1" x14ac:dyDescent="0.4">
      <c r="A64" t="str">
        <f ca="1">IF(F64&lt;&gt;"",INDIRECT("★業種分類表!E113"),"")</f>
        <v/>
      </c>
      <c r="B64">
        <v>12</v>
      </c>
      <c r="C64" t="s">
        <v>425</v>
      </c>
      <c r="D64">
        <v>7</v>
      </c>
      <c r="E64" t="s">
        <v>35</v>
      </c>
      <c r="F64" s="167" t="str">
        <f t="shared" ca="1" si="0"/>
        <v/>
      </c>
      <c r="G64" s="176" t="str">
        <f ca="1">H64&amp;I64&amp;J64&amp;K64&amp;L64</f>
        <v/>
      </c>
      <c r="H64" s="177" t="str">
        <f ca="1">IF(INDIRECT("★業種分類表!$F113")="■",INDIRECT("★業種分類表!$G113")&amp;",","")</f>
        <v/>
      </c>
      <c r="I64" s="178" t="str">
        <f ca="1">IF(INDIRECT("★業種分類表!$H113")="■",INDIRECT("★業種分類表!$I113")&amp;",","")</f>
        <v/>
      </c>
      <c r="J64" s="178" t="str">
        <f ca="1">IF(INDIRECT("★業種分類表!$J113")="■",INDIRECT("★業種分類表!$K113")&amp;",","")</f>
        <v/>
      </c>
      <c r="K64" s="178" t="str">
        <f ca="1">IF(INDIRECT("★業種分類表!$L113")="■",INDIRECT("★業種分類表!$M113")&amp;",","")</f>
        <v/>
      </c>
      <c r="L64" s="179" t="str">
        <f ca="1">IF(INDIRECT("★業種分類表!$N113")="■",INDIRECT("★業種分類表!$O113")&amp;",","")</f>
        <v/>
      </c>
      <c r="M64" s="180"/>
      <c r="N64" s="181"/>
      <c r="O64" s="181"/>
      <c r="P64" s="181"/>
      <c r="Q64" s="182"/>
      <c r="R64" s="183"/>
      <c r="S64" s="181"/>
      <c r="T64" s="181"/>
      <c r="U64" s="181"/>
      <c r="V64" s="182"/>
    </row>
    <row r="65" spans="1:22" ht="94.5" customHeight="1" x14ac:dyDescent="0.4">
      <c r="A65" t="str">
        <f ca="1">IF(F65&lt;&gt;"",INDIRECT("★業種分類表!E114"),"")</f>
        <v/>
      </c>
      <c r="B65">
        <v>12</v>
      </c>
      <c r="C65" t="s">
        <v>425</v>
      </c>
      <c r="D65">
        <v>8</v>
      </c>
      <c r="E65" t="s">
        <v>206</v>
      </c>
      <c r="F65" s="167" t="str">
        <f t="shared" ca="1" si="0"/>
        <v/>
      </c>
      <c r="G65" s="176" t="str">
        <f ca="1">H65&amp;I65&amp;J65&amp;K65&amp;L65</f>
        <v/>
      </c>
      <c r="H65" s="177" t="str">
        <f ca="1">IF(INDIRECT("★業種分類表!$F114")="■",INDIRECT("★業種分類表!$G114")&amp;",","")</f>
        <v/>
      </c>
      <c r="I65" s="178" t="str">
        <f ca="1">IF(INDIRECT("★業種分類表!$H114")="■",INDIRECT("★業種分類表!$I114")&amp;",","")</f>
        <v/>
      </c>
      <c r="J65" s="178" t="str">
        <f ca="1">IF(INDIRECT("★業種分類表!$J114")="■",INDIRECT("★業種分類表!$K114")&amp;",","")</f>
        <v/>
      </c>
      <c r="K65" s="178" t="str">
        <f ca="1">IF(INDIRECT("★業種分類表!$L114")="■",INDIRECT("★業種分類表!$M114")&amp;",","")</f>
        <v/>
      </c>
      <c r="L65" s="179" t="str">
        <f ca="1">IF(INDIRECT("★業種分類表!$N114")="■",INDIRECT("★業種分類表!$O114")&amp;",","")</f>
        <v/>
      </c>
      <c r="M65" s="180"/>
      <c r="N65" s="181"/>
      <c r="O65" s="181"/>
      <c r="P65" s="181"/>
      <c r="Q65" s="182"/>
      <c r="R65" s="183"/>
      <c r="S65" s="181"/>
      <c r="T65" s="181"/>
      <c r="U65" s="181"/>
      <c r="V65" s="182"/>
    </row>
    <row r="66" spans="1:22" ht="94.5" customHeight="1" x14ac:dyDescent="0.4">
      <c r="A66" t="str">
        <f ca="1">IF(F66&lt;&gt;"",INDIRECT("★業種分類表!E115"),"")</f>
        <v/>
      </c>
      <c r="B66">
        <v>12</v>
      </c>
      <c r="C66" t="s">
        <v>425</v>
      </c>
      <c r="D66">
        <v>9</v>
      </c>
      <c r="E66" t="s">
        <v>550</v>
      </c>
      <c r="F66" s="167" t="str">
        <f t="shared" ref="F66:F100" ca="1" si="1">IF(LEN(G66)&gt;0,LEFT(G66,LEN(G66)-1),"")</f>
        <v/>
      </c>
      <c r="G66" s="176" t="str">
        <f ca="1">H66&amp;I66&amp;J66&amp;K66&amp;L66</f>
        <v/>
      </c>
      <c r="H66" s="177" t="str">
        <f ca="1">IF(INDIRECT("★業種分類表!$F115")="■",INDIRECT("★業種分類表!$G115")&amp;",","")</f>
        <v/>
      </c>
      <c r="I66" s="178" t="str">
        <f ca="1">IF(INDIRECT("★業種分類表!$H115")="■",INDIRECT("★業種分類表!$I115")&amp;",","")</f>
        <v/>
      </c>
      <c r="J66" s="178" t="str">
        <f ca="1">IF(INDIRECT("★業種分類表!$J115")="■",INDIRECT("★業種分類表!$K115")&amp;",","")</f>
        <v/>
      </c>
      <c r="K66" s="178" t="str">
        <f ca="1">IF(INDIRECT("★業種分類表!$L115")="■",INDIRECT("★業種分類表!$M115")&amp;",","")</f>
        <v/>
      </c>
      <c r="L66" s="179" t="str">
        <f ca="1">IF(INDIRECT("★業種分類表!$N115")="■",INDIRECT("★業種分類表!$O115")&amp;",","")</f>
        <v/>
      </c>
      <c r="M66" s="180"/>
      <c r="N66" s="181"/>
      <c r="O66" s="181"/>
      <c r="P66" s="181"/>
      <c r="Q66" s="182"/>
      <c r="R66" s="183"/>
      <c r="S66" s="181"/>
      <c r="T66" s="181"/>
      <c r="U66" s="181"/>
      <c r="V66" s="182"/>
    </row>
    <row r="67" spans="1:22" ht="94.5" customHeight="1" x14ac:dyDescent="0.4">
      <c r="A67" t="str">
        <f ca="1">IF(F67&lt;&gt;"",INDIRECT("★業種分類表!E116"),"")</f>
        <v/>
      </c>
      <c r="B67">
        <v>12</v>
      </c>
      <c r="C67" t="s">
        <v>425</v>
      </c>
      <c r="D67">
        <v>10</v>
      </c>
      <c r="E67" t="s">
        <v>92</v>
      </c>
      <c r="F67" s="167" t="str">
        <f t="shared" ca="1" si="1"/>
        <v/>
      </c>
      <c r="G67" s="176" t="str">
        <f ca="1">H67&amp;I67&amp;J67&amp;K67&amp;L67&amp;M67&amp;N67&amp;O67&amp;P67&amp;Q67&amp;R67&amp;S67&amp;T67&amp;U67&amp;V67</f>
        <v/>
      </c>
      <c r="H67" s="177" t="str">
        <f ca="1">IF(INDIRECT("★業種分類表!$F116")="■",INDIRECT("★業種分類表!$G116")&amp;",","")</f>
        <v/>
      </c>
      <c r="I67" s="178" t="str">
        <f ca="1">IF(INDIRECT("★業種分類表!$H116")="■",INDIRECT("★業種分類表!$I116")&amp;",","")</f>
        <v/>
      </c>
      <c r="J67" s="178" t="str">
        <f ca="1">IF(INDIRECT("★業種分類表!$J116")="■",INDIRECT("★業種分類表!$K116")&amp;",","")</f>
        <v/>
      </c>
      <c r="K67" s="178" t="str">
        <f ca="1">IF(INDIRECT("★業種分類表!$L116")="■",INDIRECT("★業種分類表!$M116")&amp;",","")</f>
        <v/>
      </c>
      <c r="L67" s="179" t="str">
        <f ca="1">IF(INDIRECT("★業種分類表!$N116")="■",INDIRECT("★業種分類表!$O116")&amp;",","")</f>
        <v/>
      </c>
      <c r="M67" s="184" t="str">
        <f ca="1">IF(INDIRECT("★業種分類表!$F117")="■",INDIRECT("★業種分類表!$G117")&amp;",","")</f>
        <v/>
      </c>
      <c r="N67" s="178" t="str">
        <f ca="1">IF(INDIRECT("★業種分類表!$H117")="■",INDIRECT("★業種分類表!$I117")&amp;",","")</f>
        <v/>
      </c>
      <c r="O67" s="178" t="str">
        <f ca="1">IF(INDIRECT("★業種分類表!$J117")="■",INDIRECT("★業種分類表!$K117")&amp;",","")</f>
        <v/>
      </c>
      <c r="P67" s="178" t="str">
        <f ca="1">IF(INDIRECT("★業種分類表!$L117")="■",INDIRECT("★業種分類表!$M117")&amp;",","")</f>
        <v/>
      </c>
      <c r="Q67" s="185" t="str">
        <f ca="1">IF(INDIRECT("★業種分類表!$N117")="■",INDIRECT("★業種分類表!$O117")&amp;",","")</f>
        <v/>
      </c>
      <c r="R67" s="177" t="str">
        <f ca="1">IF(INDIRECT("★業種分類表!$F118")="■",INDIRECT("★業種分類表!$G118")&amp;",","")</f>
        <v/>
      </c>
      <c r="S67" s="178" t="str">
        <f ca="1">IF(INDIRECT("★業種分類表!$H118")="■",INDIRECT("★業種分類表!$I118")&amp;",","")</f>
        <v/>
      </c>
      <c r="T67" s="178" t="str">
        <f ca="1">IF(INDIRECT("★業種分類表!$J118")="■",INDIRECT("★業種分類表!$K118")&amp;",","")</f>
        <v/>
      </c>
      <c r="U67" s="178" t="str">
        <f ca="1">IF(INDIRECT("★業種分類表!$L118")="■",INDIRECT("★業種分類表!$M118")&amp;",","")</f>
        <v/>
      </c>
      <c r="V67" s="185" t="str">
        <f ca="1">IF(INDIRECT("★業種分類表!$N118")="■",INDIRECT("★業種分類表!$O118")&amp;",","")</f>
        <v/>
      </c>
    </row>
    <row r="68" spans="1:22" ht="94.5" customHeight="1" x14ac:dyDescent="0.4">
      <c r="A68" t="str">
        <f ca="1">IF(F68&lt;&gt;"",INDIRECT("★業種分類表!E119"),"")</f>
        <v/>
      </c>
      <c r="B68">
        <v>12</v>
      </c>
      <c r="C68" t="s">
        <v>425</v>
      </c>
      <c r="D68">
        <v>11</v>
      </c>
      <c r="E68" t="s">
        <v>481</v>
      </c>
      <c r="F68" s="167" t="str">
        <f t="shared" ca="1" si="1"/>
        <v/>
      </c>
      <c r="G68" s="176" t="str">
        <f ca="1">H68&amp;I68&amp;J68&amp;K68&amp;L68&amp;M68&amp;N68&amp;O68&amp;P68&amp;Q68</f>
        <v/>
      </c>
      <c r="H68" s="177" t="str">
        <f ca="1">IF(INDIRECT("★業種分類表!$F119")="■",INDIRECT("★業種分類表!$G119")&amp;",","")</f>
        <v/>
      </c>
      <c r="I68" s="178" t="str">
        <f ca="1">IF(INDIRECT("★業種分類表!$H119")="■",INDIRECT("★業種分類表!$I119")&amp;",","")</f>
        <v/>
      </c>
      <c r="J68" s="178" t="str">
        <f ca="1">IF(INDIRECT("★業種分類表!$J119")="■",INDIRECT("★業種分類表!$K119")&amp;",","")</f>
        <v/>
      </c>
      <c r="K68" s="178" t="str">
        <f ca="1">IF(INDIRECT("★業種分類表!$L119")="■",INDIRECT("★業種分類表!$M119")&amp;",","")</f>
        <v/>
      </c>
      <c r="L68" s="179" t="str">
        <f ca="1">IF(INDIRECT("★業種分類表!$N119")="■",INDIRECT("★業種分類表!$O119")&amp;",","")</f>
        <v/>
      </c>
      <c r="M68" s="184" t="str">
        <f ca="1">IF(INDIRECT("★業種分類表!$F120")="■",INDIRECT("★業種分類表!$G120")&amp;",","")</f>
        <v/>
      </c>
      <c r="N68" s="178" t="str">
        <f ca="1">IF(INDIRECT("★業種分類表!$H120")="■",INDIRECT("★業種分類表!$I120")&amp;",","")</f>
        <v/>
      </c>
      <c r="O68" s="178" t="str">
        <f ca="1">IF(INDIRECT("★業種分類表!$J120")="■",INDIRECT("★業種分類表!$K120")&amp;",","")</f>
        <v/>
      </c>
      <c r="P68" s="178" t="str">
        <f ca="1">IF(INDIRECT("★業種分類表!$L120")="■",INDIRECT("★業種分類表!$M120")&amp;",","")</f>
        <v/>
      </c>
      <c r="Q68" s="185" t="str">
        <f ca="1">IF(INDIRECT("★業種分類表!$N120")="■",INDIRECT("★業種分類表!$O120")&amp;",","")</f>
        <v/>
      </c>
      <c r="R68" s="183"/>
      <c r="S68" s="181"/>
      <c r="T68" s="181"/>
      <c r="U68" s="181"/>
      <c r="V68" s="182"/>
    </row>
    <row r="69" spans="1:22" ht="94.5" customHeight="1" x14ac:dyDescent="0.4">
      <c r="A69" t="str">
        <f ca="1">IF(F69&lt;&gt;"",INDIRECT("★業種分類表!E121"),"")</f>
        <v/>
      </c>
      <c r="B69">
        <v>13</v>
      </c>
      <c r="C69" t="s">
        <v>562</v>
      </c>
      <c r="D69">
        <v>1</v>
      </c>
      <c r="E69" t="s">
        <v>449</v>
      </c>
      <c r="F69" s="167" t="str">
        <f t="shared" ca="1" si="1"/>
        <v/>
      </c>
      <c r="G69" s="176" t="str">
        <f ca="1">H69&amp;I69&amp;J69&amp;K69&amp;L69&amp;M69&amp;N69&amp;O69&amp;P69&amp;Q69</f>
        <v/>
      </c>
      <c r="H69" s="177" t="str">
        <f ca="1">IF(INDIRECT("★業種分類表!$F121")="■",INDIRECT("★業種分類表!$G121")&amp;",","")</f>
        <v/>
      </c>
      <c r="I69" s="178" t="str">
        <f ca="1">IF(INDIRECT("★業種分類表!$H121")="■",INDIRECT("★業種分類表!$I121")&amp;",","")</f>
        <v/>
      </c>
      <c r="J69" s="178" t="str">
        <f ca="1">IF(INDIRECT("★業種分類表!$J121")="■",INDIRECT("★業種分類表!$K121")&amp;",","")</f>
        <v/>
      </c>
      <c r="K69" s="178" t="str">
        <f ca="1">IF(INDIRECT("★業種分類表!$L121")="■",INDIRECT("★業種分類表!$M121")&amp;",","")</f>
        <v/>
      </c>
      <c r="L69" s="179" t="str">
        <f ca="1">IF(INDIRECT("★業種分類表!$N121")="■",INDIRECT("★業種分類表!$O121")&amp;",","")</f>
        <v/>
      </c>
      <c r="M69" s="184" t="str">
        <f ca="1">IF(INDIRECT("★業種分類表!$F122")="■",INDIRECT("★業種分類表!$G122")&amp;",","")</f>
        <v/>
      </c>
      <c r="N69" s="178" t="str">
        <f ca="1">IF(INDIRECT("★業種分類表!$H122")="■",INDIRECT("★業種分類表!$I122")&amp;",","")</f>
        <v/>
      </c>
      <c r="O69" s="178" t="str">
        <f ca="1">IF(INDIRECT("★業種分類表!$J122")="■",INDIRECT("★業種分類表!$K122")&amp;",","")</f>
        <v/>
      </c>
      <c r="P69" s="178" t="str">
        <f ca="1">IF(INDIRECT("★業種分類表!$L122")="■",INDIRECT("★業種分類表!$M122")&amp;",","")</f>
        <v/>
      </c>
      <c r="Q69" s="185" t="str">
        <f ca="1">IF(INDIRECT("★業種分類表!$N122")="■",INDIRECT("★業種分類表!$O122")&amp;",","")</f>
        <v/>
      </c>
      <c r="R69" s="183"/>
      <c r="S69" s="181"/>
      <c r="T69" s="181"/>
      <c r="U69" s="181"/>
      <c r="V69" s="182"/>
    </row>
    <row r="70" spans="1:22" ht="94.5" customHeight="1" x14ac:dyDescent="0.4">
      <c r="A70" t="str">
        <f ca="1">IF(F70&lt;&gt;"",INDIRECT("★業種分類表!E123"),"")</f>
        <v/>
      </c>
      <c r="B70">
        <v>13</v>
      </c>
      <c r="C70" t="s">
        <v>562</v>
      </c>
      <c r="D70">
        <v>2</v>
      </c>
      <c r="E70" t="s">
        <v>548</v>
      </c>
      <c r="F70" s="167" t="str">
        <f t="shared" ca="1" si="1"/>
        <v/>
      </c>
      <c r="G70" s="176" t="str">
        <f ca="1">H70&amp;I70&amp;J70&amp;K70&amp;L70&amp;M70&amp;N70&amp;O70&amp;P70&amp;Q70</f>
        <v/>
      </c>
      <c r="H70" s="177" t="str">
        <f ca="1">IF(INDIRECT("★業種分類表!$F123")="■",INDIRECT("★業種分類表!$G123")&amp;",","")</f>
        <v/>
      </c>
      <c r="I70" s="178" t="str">
        <f ca="1">IF(INDIRECT("★業種分類表!$H123")="■",INDIRECT("★業種分類表!$I123")&amp;",","")</f>
        <v/>
      </c>
      <c r="J70" s="178" t="str">
        <f ca="1">IF(INDIRECT("★業種分類表!$J123")="■",INDIRECT("★業種分類表!$K123")&amp;",","")</f>
        <v/>
      </c>
      <c r="K70" s="178" t="str">
        <f ca="1">IF(INDIRECT("★業種分類表!$L123")="■",INDIRECT("★業種分類表!$M123")&amp;",","")</f>
        <v/>
      </c>
      <c r="L70" s="179" t="str">
        <f ca="1">IF(INDIRECT("★業種分類表!$N123")="■",INDIRECT("★業種分類表!$O123")&amp;",","")</f>
        <v/>
      </c>
      <c r="M70" s="184" t="str">
        <f ca="1">IF(INDIRECT("★業種分類表!$F124")="■",INDIRECT("★業種分類表!$G124")&amp;",","")</f>
        <v/>
      </c>
      <c r="N70" s="178" t="str">
        <f ca="1">IF(INDIRECT("★業種分類表!$H124")="■",INDIRECT("★業種分類表!$I124")&amp;",","")</f>
        <v/>
      </c>
      <c r="O70" s="178" t="str">
        <f ca="1">IF(INDIRECT("★業種分類表!$J124")="■",INDIRECT("★業種分類表!$K124")&amp;",","")</f>
        <v/>
      </c>
      <c r="P70" s="178" t="str">
        <f ca="1">IF(INDIRECT("★業種分類表!$L124")="■",INDIRECT("★業種分類表!$M124")&amp;",","")</f>
        <v/>
      </c>
      <c r="Q70" s="185" t="str">
        <f ca="1">IF(INDIRECT("★業種分類表!$N124")="■",INDIRECT("★業種分類表!$O124")&amp;",","")</f>
        <v/>
      </c>
      <c r="R70" s="183"/>
      <c r="S70" s="181"/>
      <c r="T70" s="181"/>
      <c r="U70" s="181"/>
      <c r="V70" s="182"/>
    </row>
    <row r="71" spans="1:22" ht="93.75" customHeight="1" x14ac:dyDescent="0.4">
      <c r="A71" t="str">
        <f ca="1">IF(F71&lt;&gt;"",INDIRECT("★業種分類表!E125"),"")</f>
        <v/>
      </c>
      <c r="B71">
        <v>13</v>
      </c>
      <c r="C71" t="s">
        <v>562</v>
      </c>
      <c r="D71">
        <v>3</v>
      </c>
      <c r="E71" t="s">
        <v>102</v>
      </c>
      <c r="F71" s="167" t="str">
        <f t="shared" ca="1" si="1"/>
        <v/>
      </c>
      <c r="G71" s="176" t="str">
        <f ca="1">H71&amp;I71&amp;J71&amp;K71&amp;L71&amp;M71&amp;N71&amp;O71&amp;P71&amp;Q71</f>
        <v/>
      </c>
      <c r="H71" s="177" t="str">
        <f ca="1">IF(INDIRECT("★業種分類表!$F125")="■",INDIRECT("★業種分類表!$G125")&amp;",","")</f>
        <v/>
      </c>
      <c r="I71" s="178" t="str">
        <f ca="1">IF(INDIRECT("★業種分類表!$H125")="■",INDIRECT("★業種分類表!$I125")&amp;",","")</f>
        <v/>
      </c>
      <c r="J71" s="178" t="str">
        <f ca="1">IF(INDIRECT("★業種分類表!$J125")="■",INDIRECT("★業種分類表!$K125")&amp;",","")</f>
        <v/>
      </c>
      <c r="K71" s="178" t="str">
        <f ca="1">IF(INDIRECT("★業種分類表!$L125")="■",INDIRECT("★業種分類表!$M125")&amp;",","")</f>
        <v/>
      </c>
      <c r="L71" s="179" t="str">
        <f ca="1">IF(INDIRECT("★業種分類表!$N125")="■",INDIRECT("★業種分類表!$O125")&amp;",","")</f>
        <v/>
      </c>
      <c r="M71" s="184" t="str">
        <f ca="1">IF(INDIRECT("★業種分類表!$F126")="■",INDIRECT("★業種分類表!$G126")&amp;",","")</f>
        <v/>
      </c>
      <c r="N71" s="178" t="str">
        <f ca="1">IF(INDIRECT("★業種分類表!$H126")="■",INDIRECT("★業種分類表!$I126")&amp;",","")</f>
        <v/>
      </c>
      <c r="O71" s="178" t="str">
        <f ca="1">IF(INDIRECT("★業種分類表!$J126")="■",INDIRECT("★業種分類表!$K126")&amp;",","")</f>
        <v/>
      </c>
      <c r="P71" s="178" t="str">
        <f ca="1">IF(INDIRECT("★業種分類表!$L126")="■",INDIRECT("★業種分類表!$M126")&amp;",","")</f>
        <v/>
      </c>
      <c r="Q71" s="185" t="str">
        <f ca="1">IF(INDIRECT("★業種分類表!$N126")="■",INDIRECT("★業種分類表!$O126")&amp;",","")</f>
        <v/>
      </c>
      <c r="R71" s="183"/>
      <c r="S71" s="181"/>
      <c r="T71" s="181"/>
      <c r="U71" s="181"/>
      <c r="V71" s="182"/>
    </row>
    <row r="72" spans="1:22" ht="94.5" customHeight="1" x14ac:dyDescent="0.4">
      <c r="A72" t="str">
        <f ca="1">IF(F72&lt;&gt;"",INDIRECT("★業種分類表!E127"),"")</f>
        <v/>
      </c>
      <c r="B72">
        <v>13</v>
      </c>
      <c r="C72" t="s">
        <v>562</v>
      </c>
      <c r="D72">
        <v>4</v>
      </c>
      <c r="E72" t="s">
        <v>545</v>
      </c>
      <c r="F72" s="167" t="str">
        <f t="shared" ca="1" si="1"/>
        <v/>
      </c>
      <c r="G72" s="176" t="str">
        <f ca="1">H72&amp;I72&amp;J72&amp;K72&amp;L72&amp;M72&amp;N72&amp;O72&amp;P72&amp;Q72</f>
        <v/>
      </c>
      <c r="H72" s="177" t="str">
        <f ca="1">IF(INDIRECT("★業種分類表!$F127")="■",INDIRECT("★業種分類表!$G127")&amp;",","")</f>
        <v/>
      </c>
      <c r="I72" s="178" t="str">
        <f ca="1">IF(INDIRECT("★業種分類表!$H127")="■",INDIRECT("★業種分類表!$I127")&amp;",","")</f>
        <v/>
      </c>
      <c r="J72" s="178" t="str">
        <f ca="1">IF(INDIRECT("★業種分類表!$J127")="■",INDIRECT("★業種分類表!$K127")&amp;",","")</f>
        <v/>
      </c>
      <c r="K72" s="178" t="str">
        <f ca="1">IF(INDIRECT("★業種分類表!$L127")="■",INDIRECT("★業種分類表!$M127")&amp;",","")</f>
        <v/>
      </c>
      <c r="L72" s="179" t="str">
        <f ca="1">IF(INDIRECT("★業種分類表!$N127")="■",INDIRECT("★業種分類表!$O127")&amp;",","")</f>
        <v/>
      </c>
      <c r="M72" s="184" t="str">
        <f ca="1">IF(INDIRECT("★業種分類表!$F128")="■",INDIRECT("★業種分類表!$G128")&amp;",","")</f>
        <v/>
      </c>
      <c r="N72" s="178" t="str">
        <f ca="1">IF(INDIRECT("★業種分類表!$H128")="■",INDIRECT("★業種分類表!$I128")&amp;",","")</f>
        <v/>
      </c>
      <c r="O72" s="178" t="str">
        <f ca="1">IF(INDIRECT("★業種分類表!$J128")="■",INDIRECT("★業種分類表!$K128")&amp;",","")</f>
        <v/>
      </c>
      <c r="P72" s="178" t="str">
        <f ca="1">IF(INDIRECT("★業種分類表!$L128")="■",INDIRECT("★業種分類表!$M128")&amp;",","")</f>
        <v/>
      </c>
      <c r="Q72" s="185" t="str">
        <f ca="1">IF(INDIRECT("★業種分類表!$N128")="■",INDIRECT("★業種分類表!$O128")&amp;",","")</f>
        <v/>
      </c>
      <c r="R72" s="183"/>
      <c r="S72" s="181"/>
      <c r="T72" s="181"/>
      <c r="U72" s="181"/>
      <c r="V72" s="182"/>
    </row>
    <row r="73" spans="1:22" ht="94.5" customHeight="1" x14ac:dyDescent="0.4">
      <c r="A73" t="str">
        <f ca="1">IF(F73&lt;&gt;"",INDIRECT("★業種分類表!E129"),"")</f>
        <v/>
      </c>
      <c r="B73">
        <v>13</v>
      </c>
      <c r="C73" t="s">
        <v>562</v>
      </c>
      <c r="D73">
        <v>5</v>
      </c>
      <c r="E73" t="s">
        <v>144</v>
      </c>
      <c r="F73" s="167" t="str">
        <f t="shared" ca="1" si="1"/>
        <v/>
      </c>
      <c r="G73" s="176" t="str">
        <f ca="1">H73&amp;I73&amp;J73&amp;K73&amp;L73</f>
        <v/>
      </c>
      <c r="H73" s="177" t="str">
        <f ca="1">IF(INDIRECT("★業種分類表!$F129")="■",INDIRECT("★業種分類表!$G129")&amp;",","")</f>
        <v/>
      </c>
      <c r="I73" s="178" t="str">
        <f ca="1">IF(INDIRECT("★業種分類表!$H129")="■",INDIRECT("★業種分類表!$I129")&amp;",","")</f>
        <v/>
      </c>
      <c r="J73" s="178" t="str">
        <f ca="1">IF(INDIRECT("★業種分類表!$J129")="■",INDIRECT("★業種分類表!$K129")&amp;",","")</f>
        <v/>
      </c>
      <c r="K73" s="178" t="str">
        <f ca="1">IF(INDIRECT("★業種分類表!$L129")="■",INDIRECT("★業種分類表!$M129")&amp;",","")</f>
        <v/>
      </c>
      <c r="L73" s="179" t="str">
        <f ca="1">IF(INDIRECT("★業種分類表!$N129")="■",INDIRECT("★業種分類表!$O129")&amp;",","")</f>
        <v/>
      </c>
      <c r="M73" s="180"/>
      <c r="N73" s="181"/>
      <c r="O73" s="181"/>
      <c r="P73" s="181"/>
      <c r="Q73" s="182"/>
      <c r="R73" s="183"/>
      <c r="S73" s="181"/>
      <c r="T73" s="181"/>
      <c r="U73" s="181"/>
      <c r="V73" s="182"/>
    </row>
    <row r="74" spans="1:22" ht="94.5" customHeight="1" x14ac:dyDescent="0.4">
      <c r="A74" t="str">
        <f ca="1">IF(F74&lt;&gt;"",INDIRECT("★業種分類表!E130"),"")</f>
        <v/>
      </c>
      <c r="B74">
        <v>13</v>
      </c>
      <c r="C74" t="s">
        <v>562</v>
      </c>
      <c r="D74">
        <v>6</v>
      </c>
      <c r="E74" t="s">
        <v>544</v>
      </c>
      <c r="F74" s="167" t="str">
        <f t="shared" ca="1" si="1"/>
        <v/>
      </c>
      <c r="G74" s="176" t="str">
        <f ca="1">H74&amp;I74&amp;J74&amp;K74&amp;L74&amp;M74&amp;N74&amp;O74&amp;P74&amp;Q74</f>
        <v/>
      </c>
      <c r="H74" s="177" t="str">
        <f ca="1">IF(INDIRECT("★業種分類表!$F130")="■",INDIRECT("★業種分類表!$G130")&amp;",","")</f>
        <v/>
      </c>
      <c r="I74" s="178" t="str">
        <f ca="1">IF(INDIRECT("★業種分類表!$H130")="■",INDIRECT("★業種分類表!$I130")&amp;",","")</f>
        <v/>
      </c>
      <c r="J74" s="178" t="str">
        <f ca="1">IF(INDIRECT("★業種分類表!$J130")="■",INDIRECT("★業種分類表!$K130")&amp;",","")</f>
        <v/>
      </c>
      <c r="K74" s="178" t="str">
        <f ca="1">IF(INDIRECT("★業種分類表!$L130")="■",INDIRECT("★業種分類表!$M130")&amp;",","")</f>
        <v/>
      </c>
      <c r="L74" s="179" t="str">
        <f ca="1">IF(INDIRECT("★業種分類表!$N130")="■",INDIRECT("★業種分類表!$O130")&amp;",","")</f>
        <v/>
      </c>
      <c r="M74" s="184" t="str">
        <f ca="1">IF(INDIRECT("★業種分類表!$F131")="■",INDIRECT("★業種分類表!$G131")&amp;",","")</f>
        <v/>
      </c>
      <c r="N74" s="178" t="str">
        <f ca="1">IF(INDIRECT("★業種分類表!$H131")="■",INDIRECT("★業種分類表!$I131")&amp;",","")</f>
        <v/>
      </c>
      <c r="O74" s="178" t="str">
        <f ca="1">IF(INDIRECT("★業種分類表!$J131")="■",INDIRECT("★業種分類表!$K131")&amp;",","")</f>
        <v/>
      </c>
      <c r="P74" s="178" t="str">
        <f ca="1">IF(INDIRECT("★業種分類表!$L131")="■",INDIRECT("★業種分類表!$M131")&amp;",","")</f>
        <v/>
      </c>
      <c r="Q74" s="185" t="str">
        <f ca="1">IF(INDIRECT("★業種分類表!$N131")="■",INDIRECT("★業種分類表!$O131")&amp;",","")</f>
        <v/>
      </c>
      <c r="R74" s="183"/>
      <c r="S74" s="181"/>
      <c r="T74" s="181"/>
      <c r="U74" s="181"/>
      <c r="V74" s="182"/>
    </row>
    <row r="75" spans="1:22" ht="94.5" customHeight="1" x14ac:dyDescent="0.4">
      <c r="A75" t="str">
        <f ca="1">IF(F75&lt;&gt;"",INDIRECT("★業種分類表!E132"),"")</f>
        <v/>
      </c>
      <c r="B75">
        <v>13</v>
      </c>
      <c r="C75" t="s">
        <v>562</v>
      </c>
      <c r="D75">
        <v>7</v>
      </c>
      <c r="E75" t="s">
        <v>543</v>
      </c>
      <c r="F75" s="167" t="str">
        <f t="shared" ca="1" si="1"/>
        <v/>
      </c>
      <c r="G75" s="176" t="str">
        <f ca="1">H75&amp;I75&amp;J75&amp;K75&amp;L75&amp;M75&amp;N75&amp;O75&amp;P75&amp;Q75</f>
        <v/>
      </c>
      <c r="H75" s="177" t="str">
        <f ca="1">IF(INDIRECT("★業種分類表!$F132")="■",INDIRECT("★業種分類表!$G132")&amp;",","")</f>
        <v/>
      </c>
      <c r="I75" s="178" t="str">
        <f ca="1">IF(INDIRECT("★業種分類表!$H132")="■",INDIRECT("★業種分類表!$I132")&amp;",","")</f>
        <v/>
      </c>
      <c r="J75" s="178" t="str">
        <f ca="1">IF(INDIRECT("★業種分類表!$J132")="■",INDIRECT("★業種分類表!$K132")&amp;",","")</f>
        <v/>
      </c>
      <c r="K75" s="178" t="str">
        <f ca="1">IF(INDIRECT("★業種分類表!$L132")="■",INDIRECT("★業種分類表!$M132")&amp;",","")</f>
        <v/>
      </c>
      <c r="L75" s="179" t="str">
        <f ca="1">IF(INDIRECT("★業種分類表!$N132")="■",INDIRECT("★業種分類表!$O132")&amp;",","")</f>
        <v/>
      </c>
      <c r="M75" s="184" t="str">
        <f ca="1">IF(INDIRECT("★業種分類表!$F133")="■",INDIRECT("★業種分類表!$G133")&amp;",","")</f>
        <v/>
      </c>
      <c r="N75" s="178" t="str">
        <f ca="1">IF(INDIRECT("★業種分類表!$H133")="■",INDIRECT("★業種分類表!$I133")&amp;",","")</f>
        <v/>
      </c>
      <c r="O75" s="178" t="str">
        <f ca="1">IF(INDIRECT("★業種分類表!$J133")="■",INDIRECT("★業種分類表!$K133")&amp;",","")</f>
        <v/>
      </c>
      <c r="P75" s="178" t="str">
        <f ca="1">IF(INDIRECT("★業種分類表!$L133")="■",INDIRECT("★業種分類表!$M133")&amp;",","")</f>
        <v/>
      </c>
      <c r="Q75" s="185" t="str">
        <f ca="1">IF(INDIRECT("★業種分類表!$N133")="■",INDIRECT("★業種分類表!$O133")&amp;",","")</f>
        <v/>
      </c>
      <c r="R75" s="183"/>
      <c r="S75" s="181"/>
      <c r="T75" s="181"/>
      <c r="U75" s="181"/>
      <c r="V75" s="182"/>
    </row>
    <row r="76" spans="1:22" ht="94.5" customHeight="1" x14ac:dyDescent="0.4">
      <c r="A76" t="str">
        <f ca="1">IF(F76&lt;&gt;"",INDIRECT("★業種分類表!E134"),"")</f>
        <v/>
      </c>
      <c r="B76">
        <v>13</v>
      </c>
      <c r="C76" t="s">
        <v>562</v>
      </c>
      <c r="D76">
        <v>8</v>
      </c>
      <c r="E76" t="s">
        <v>394</v>
      </c>
      <c r="F76" s="167" t="str">
        <f t="shared" ca="1" si="1"/>
        <v/>
      </c>
      <c r="G76" s="176" t="str">
        <f ca="1">H76&amp;I76&amp;J76&amp;K76&amp;L76&amp;M76&amp;N76&amp;O76&amp;P76&amp;Q76</f>
        <v/>
      </c>
      <c r="H76" s="177" t="str">
        <f ca="1">IF(INDIRECT("★業種分類表!$F134")="■",INDIRECT("★業種分類表!$G134")&amp;",","")</f>
        <v/>
      </c>
      <c r="I76" s="178" t="str">
        <f ca="1">IF(INDIRECT("★業種分類表!$H134")="■",INDIRECT("★業種分類表!$I134")&amp;",","")</f>
        <v/>
      </c>
      <c r="J76" s="178" t="str">
        <f ca="1">IF(INDIRECT("★業種分類表!$J134")="■",INDIRECT("★業種分類表!$K134")&amp;",","")</f>
        <v/>
      </c>
      <c r="K76" s="178" t="str">
        <f ca="1">IF(INDIRECT("★業種分類表!$L134")="■",INDIRECT("★業種分類表!$M134")&amp;",","")</f>
        <v/>
      </c>
      <c r="L76" s="179" t="str">
        <f ca="1">IF(INDIRECT("★業種分類表!$N134")="■",INDIRECT("★業種分類表!$O134")&amp;",","")</f>
        <v/>
      </c>
      <c r="M76" s="184" t="str">
        <f ca="1">IF(INDIRECT("★業種分類表!$F135")="■",INDIRECT("★業種分類表!$G135")&amp;",","")</f>
        <v/>
      </c>
      <c r="N76" s="178" t="str">
        <f ca="1">IF(INDIRECT("★業種分類表!$H135")="■",INDIRECT("★業種分類表!$I135")&amp;",","")</f>
        <v/>
      </c>
      <c r="O76" s="178" t="str">
        <f ca="1">IF(INDIRECT("★業種分類表!$J135")="■",INDIRECT("★業種分類表!$K135")&amp;",","")</f>
        <v/>
      </c>
      <c r="P76" s="178" t="str">
        <f ca="1">IF(INDIRECT("★業種分類表!$L135")="■",INDIRECT("★業種分類表!$M135")&amp;",","")</f>
        <v/>
      </c>
      <c r="Q76" s="185" t="str">
        <f ca="1">IF(INDIRECT("★業種分類表!$N135")="■",INDIRECT("★業種分類表!$O135")&amp;",","")</f>
        <v/>
      </c>
      <c r="R76" s="183"/>
      <c r="S76" s="181"/>
      <c r="T76" s="181"/>
      <c r="U76" s="181"/>
      <c r="V76" s="182"/>
    </row>
    <row r="77" spans="1:22" ht="94.5" customHeight="1" x14ac:dyDescent="0.4">
      <c r="A77" t="str">
        <f ca="1">IF(F77&lt;&gt;"",INDIRECT("★業種分類表!E136"),"")</f>
        <v/>
      </c>
      <c r="B77">
        <v>13</v>
      </c>
      <c r="C77" t="s">
        <v>562</v>
      </c>
      <c r="D77">
        <v>9</v>
      </c>
      <c r="E77" t="s">
        <v>541</v>
      </c>
      <c r="F77" s="167" t="str">
        <f t="shared" ca="1" si="1"/>
        <v/>
      </c>
      <c r="G77" s="176" t="str">
        <f ca="1">H77&amp;I77&amp;J77&amp;K77&amp;L77</f>
        <v/>
      </c>
      <c r="H77" s="177" t="str">
        <f ca="1">IF(INDIRECT("★業種分類表!$F136")="■",INDIRECT("★業種分類表!$G136")&amp;",","")</f>
        <v/>
      </c>
      <c r="I77" s="178" t="str">
        <f ca="1">IF(INDIRECT("★業種分類表!$H136")="■",INDIRECT("★業種分類表!$I136")&amp;",","")</f>
        <v/>
      </c>
      <c r="J77" s="178" t="str">
        <f ca="1">IF(INDIRECT("★業種分類表!$J136")="■",INDIRECT("★業種分類表!$K136")&amp;",","")</f>
        <v/>
      </c>
      <c r="K77" s="178" t="str">
        <f ca="1">IF(INDIRECT("★業種分類表!$L136")="■",INDIRECT("★業種分類表!$M136")&amp;",","")</f>
        <v/>
      </c>
      <c r="L77" s="179" t="str">
        <f ca="1">IF(INDIRECT("★業種分類表!$N136")="■",INDIRECT("★業種分類表!$O136")&amp;",","")</f>
        <v/>
      </c>
      <c r="M77" s="180"/>
      <c r="N77" s="181"/>
      <c r="O77" s="181"/>
      <c r="P77" s="181"/>
      <c r="Q77" s="182"/>
      <c r="R77" s="183"/>
      <c r="S77" s="181"/>
      <c r="T77" s="181"/>
      <c r="U77" s="181"/>
      <c r="V77" s="182"/>
    </row>
    <row r="78" spans="1:22" ht="94.5" customHeight="1" x14ac:dyDescent="0.4">
      <c r="A78" t="str">
        <f ca="1">IF(F78&lt;&gt;"",INDIRECT("★業種分類表!E137"),"")</f>
        <v/>
      </c>
      <c r="B78">
        <v>13</v>
      </c>
      <c r="C78" t="s">
        <v>562</v>
      </c>
      <c r="D78">
        <v>10</v>
      </c>
      <c r="E78" t="s">
        <v>533</v>
      </c>
      <c r="F78" s="167" t="str">
        <f t="shared" ca="1" si="1"/>
        <v/>
      </c>
      <c r="G78" s="176" t="str">
        <f ca="1">H78&amp;I78&amp;J78&amp;K78&amp;L78&amp;M78&amp;N78&amp;O78&amp;P78&amp;Q78</f>
        <v/>
      </c>
      <c r="H78" s="177" t="str">
        <f ca="1">IF(INDIRECT("★業種分類表!$F137")="■",INDIRECT("★業種分類表!$G137")&amp;",","")</f>
        <v/>
      </c>
      <c r="I78" s="178" t="str">
        <f ca="1">IF(INDIRECT("★業種分類表!$H137")="■",INDIRECT("★業種分類表!$I137")&amp;",","")</f>
        <v/>
      </c>
      <c r="J78" s="178" t="str">
        <f ca="1">IF(INDIRECT("★業種分類表!$J137")="■",INDIRECT("★業種分類表!$K137")&amp;",","")</f>
        <v/>
      </c>
      <c r="K78" s="178" t="str">
        <f ca="1">IF(INDIRECT("★業種分類表!$L137")="■",INDIRECT("★業種分類表!$M137")&amp;",","")</f>
        <v/>
      </c>
      <c r="L78" s="179" t="str">
        <f ca="1">IF(INDIRECT("★業種分類表!$N137")="■",INDIRECT("★業種分類表!$O137")&amp;",","")</f>
        <v/>
      </c>
      <c r="M78" s="184" t="str">
        <f ca="1">IF(INDIRECT("★業種分類表!$F138")="■",INDIRECT("★業種分類表!$G138")&amp;",","")</f>
        <v/>
      </c>
      <c r="N78" s="178" t="str">
        <f ca="1">IF(INDIRECT("★業種分類表!$H138")="■",INDIRECT("★業種分類表!$I138")&amp;",","")</f>
        <v/>
      </c>
      <c r="O78" s="178" t="str">
        <f ca="1">IF(INDIRECT("★業種分類表!$J138")="■",INDIRECT("★業種分類表!$K138")&amp;",","")</f>
        <v/>
      </c>
      <c r="P78" s="178" t="str">
        <f ca="1">IF(INDIRECT("★業種分類表!$L138")="■",INDIRECT("★業種分類表!$M138")&amp;",","")</f>
        <v/>
      </c>
      <c r="Q78" s="185" t="str">
        <f ca="1">IF(INDIRECT("★業種分類表!$N138")="■",INDIRECT("★業種分類表!$O138")&amp;",","")</f>
        <v/>
      </c>
      <c r="R78" s="183"/>
      <c r="S78" s="181"/>
      <c r="T78" s="181"/>
      <c r="U78" s="181"/>
      <c r="V78" s="182"/>
    </row>
    <row r="79" spans="1:22" ht="94.5" customHeight="1" x14ac:dyDescent="0.4">
      <c r="A79" t="str">
        <f ca="1">IF(F79&lt;&gt;"",INDIRECT("★業種分類表!E139"),"")</f>
        <v/>
      </c>
      <c r="B79">
        <v>13</v>
      </c>
      <c r="C79" t="s">
        <v>562</v>
      </c>
      <c r="D79">
        <v>11</v>
      </c>
      <c r="E79" t="s">
        <v>197</v>
      </c>
      <c r="F79" s="167" t="str">
        <f t="shared" ca="1" si="1"/>
        <v/>
      </c>
      <c r="G79" s="176" t="str">
        <f t="shared" ref="G79:G84" ca="1" si="2">H79&amp;I79&amp;J79&amp;K79&amp;L79</f>
        <v/>
      </c>
      <c r="H79" s="177" t="str">
        <f ca="1">IF(INDIRECT("★業種分類表!$F139")="■",INDIRECT("★業種分類表!$G139")&amp;",","")</f>
        <v/>
      </c>
      <c r="I79" s="178" t="str">
        <f ca="1">IF(INDIRECT("★業種分類表!$H139")="■",INDIRECT("★業種分類表!$I139")&amp;",","")</f>
        <v/>
      </c>
      <c r="J79" s="178" t="str">
        <f ca="1">IF(INDIRECT("★業種分類表!$J139")="■",INDIRECT("★業種分類表!$K139")&amp;",","")</f>
        <v/>
      </c>
      <c r="K79" s="178" t="str">
        <f ca="1">IF(INDIRECT("★業種分類表!$L139")="■",INDIRECT("★業種分類表!$M139")&amp;",","")</f>
        <v/>
      </c>
      <c r="L79" s="179" t="str">
        <f ca="1">IF(INDIRECT("★業種分類表!$N139")="■",INDIRECT("★業種分類表!$O139")&amp;",","")</f>
        <v/>
      </c>
      <c r="M79" s="180"/>
      <c r="N79" s="181"/>
      <c r="O79" s="181"/>
      <c r="P79" s="181"/>
      <c r="Q79" s="182"/>
      <c r="R79" s="183"/>
      <c r="S79" s="181"/>
      <c r="T79" s="181"/>
      <c r="U79" s="181"/>
      <c r="V79" s="182"/>
    </row>
    <row r="80" spans="1:22" ht="94.5" customHeight="1" x14ac:dyDescent="0.4">
      <c r="A80" t="str">
        <f ca="1">IF(F80&lt;&gt;"",INDIRECT("★業種分類表!E140"),"")</f>
        <v/>
      </c>
      <c r="B80">
        <v>13</v>
      </c>
      <c r="C80" t="s">
        <v>562</v>
      </c>
      <c r="D80">
        <v>12</v>
      </c>
      <c r="E80" t="s">
        <v>540</v>
      </c>
      <c r="F80" s="167" t="str">
        <f t="shared" ca="1" si="1"/>
        <v/>
      </c>
      <c r="G80" s="176" t="str">
        <f t="shared" ca="1" si="2"/>
        <v/>
      </c>
      <c r="H80" s="177" t="str">
        <f ca="1">IF(INDIRECT("★業種分類表!$F140")="■",INDIRECT("★業種分類表!$G140")&amp;",","")</f>
        <v/>
      </c>
      <c r="I80" s="178" t="str">
        <f ca="1">IF(INDIRECT("★業種分類表!$H140")="■",INDIRECT("★業種分類表!$I140")&amp;",","")</f>
        <v/>
      </c>
      <c r="J80" s="178" t="str">
        <f ca="1">IF(INDIRECT("★業種分類表!$J140")="■",INDIRECT("★業種分類表!$K140")&amp;",","")</f>
        <v/>
      </c>
      <c r="K80" s="178" t="str">
        <f ca="1">IF(INDIRECT("★業種分類表!$L140")="■",INDIRECT("★業種分類表!$M140")&amp;",","")</f>
        <v/>
      </c>
      <c r="L80" s="179" t="str">
        <f ca="1">IF(INDIRECT("★業種分類表!$N140")="■",INDIRECT("★業種分類表!$O140")&amp;",","")</f>
        <v/>
      </c>
      <c r="M80" s="180"/>
      <c r="N80" s="181"/>
      <c r="O80" s="181"/>
      <c r="P80" s="181"/>
      <c r="Q80" s="182"/>
      <c r="R80" s="183"/>
      <c r="S80" s="181"/>
      <c r="T80" s="181"/>
      <c r="U80" s="181"/>
      <c r="V80" s="182"/>
    </row>
    <row r="81" spans="1:22" ht="94.5" customHeight="1" x14ac:dyDescent="0.4">
      <c r="A81" t="str">
        <f ca="1">IF(F81&lt;&gt;"",INDIRECT("★業種分類表!E141"),"")</f>
        <v/>
      </c>
      <c r="B81">
        <v>13</v>
      </c>
      <c r="C81" t="s">
        <v>562</v>
      </c>
      <c r="D81">
        <v>13</v>
      </c>
      <c r="E81" t="s">
        <v>367</v>
      </c>
      <c r="F81" s="167" t="str">
        <f t="shared" ca="1" si="1"/>
        <v/>
      </c>
      <c r="G81" s="176" t="str">
        <f t="shared" ca="1" si="2"/>
        <v/>
      </c>
      <c r="H81" s="177" t="str">
        <f ca="1">IF(INDIRECT("★業種分類表!$F141")="■",INDIRECT("★業種分類表!$G141")&amp;",","")</f>
        <v/>
      </c>
      <c r="I81" s="178" t="str">
        <f ca="1">IF(INDIRECT("★業種分類表!$H141")="■",INDIRECT("★業種分類表!$I141")&amp;",","")</f>
        <v/>
      </c>
      <c r="J81" s="178" t="str">
        <f ca="1">IF(INDIRECT("★業種分類表!$J141")="■",INDIRECT("★業種分類表!$K141")&amp;",","")</f>
        <v/>
      </c>
      <c r="K81" s="178" t="str">
        <f ca="1">IF(INDIRECT("★業種分類表!$L141")="■",INDIRECT("★業種分類表!$M141")&amp;",","")</f>
        <v/>
      </c>
      <c r="L81" s="179" t="str">
        <f ca="1">IF(INDIRECT("★業種分類表!$N141")="■",INDIRECT("★業種分類表!$O141")&amp;",","")</f>
        <v/>
      </c>
      <c r="M81" s="180"/>
      <c r="N81" s="181"/>
      <c r="O81" s="181"/>
      <c r="P81" s="181"/>
      <c r="Q81" s="182"/>
      <c r="R81" s="183"/>
      <c r="S81" s="181"/>
      <c r="T81" s="181"/>
      <c r="U81" s="181"/>
      <c r="V81" s="182"/>
    </row>
    <row r="82" spans="1:22" ht="94.5" customHeight="1" x14ac:dyDescent="0.4">
      <c r="A82" t="str">
        <f ca="1">IF(F82&lt;&gt;"",INDIRECT("★業種分類表!E142"),"")</f>
        <v/>
      </c>
      <c r="B82">
        <v>13</v>
      </c>
      <c r="C82" t="s">
        <v>562</v>
      </c>
      <c r="D82">
        <v>14</v>
      </c>
      <c r="E82" t="s">
        <v>307</v>
      </c>
      <c r="F82" s="167" t="str">
        <f t="shared" ca="1" si="1"/>
        <v/>
      </c>
      <c r="G82" s="176" t="str">
        <f t="shared" ca="1" si="2"/>
        <v/>
      </c>
      <c r="H82" s="177" t="str">
        <f ca="1">IF(INDIRECT("★業種分類表!$F142")="■",INDIRECT("★業種分類表!$G142")&amp;",","")</f>
        <v/>
      </c>
      <c r="I82" s="178" t="str">
        <f ca="1">IF(INDIRECT("★業種分類表!$H142")="■",INDIRECT("★業種分類表!$I142")&amp;",","")</f>
        <v/>
      </c>
      <c r="J82" s="178" t="str">
        <f ca="1">IF(INDIRECT("★業種分類表!$J142")="■",INDIRECT("★業種分類表!$K142")&amp;",","")</f>
        <v/>
      </c>
      <c r="K82" s="178" t="str">
        <f ca="1">IF(INDIRECT("★業種分類表!$L142")="■",INDIRECT("★業種分類表!$M142")&amp;",","")</f>
        <v/>
      </c>
      <c r="L82" s="179" t="str">
        <f ca="1">IF(INDIRECT("★業種分類表!$N142")="■",INDIRECT("★業種分類表!$O142")&amp;",","")</f>
        <v/>
      </c>
      <c r="M82" s="180"/>
      <c r="N82" s="181"/>
      <c r="O82" s="181"/>
      <c r="P82" s="181"/>
      <c r="Q82" s="182"/>
      <c r="R82" s="183"/>
      <c r="S82" s="181"/>
      <c r="T82" s="181"/>
      <c r="U82" s="181"/>
      <c r="V82" s="182"/>
    </row>
    <row r="83" spans="1:22" ht="94.5" customHeight="1" x14ac:dyDescent="0.4">
      <c r="A83" t="str">
        <f ca="1">IF(F83&lt;&gt;"",INDIRECT("★業種分類表!E143"),"")</f>
        <v/>
      </c>
      <c r="B83">
        <v>13</v>
      </c>
      <c r="C83" t="s">
        <v>562</v>
      </c>
      <c r="D83">
        <v>15</v>
      </c>
      <c r="E83" t="s">
        <v>408</v>
      </c>
      <c r="F83" s="167" t="str">
        <f t="shared" ca="1" si="1"/>
        <v/>
      </c>
      <c r="G83" s="176" t="str">
        <f t="shared" ca="1" si="2"/>
        <v/>
      </c>
      <c r="H83" s="177" t="str">
        <f ca="1">IF(INDIRECT("★業種分類表!$F143")="■",INDIRECT("★業種分類表!$G143")&amp;",","")</f>
        <v/>
      </c>
      <c r="I83" s="178" t="str">
        <f ca="1">IF(INDIRECT("★業種分類表!$H143")="■",INDIRECT("★業種分類表!$I143")&amp;",","")</f>
        <v/>
      </c>
      <c r="J83" s="178" t="str">
        <f ca="1">IF(INDIRECT("★業種分類表!$J143")="■",INDIRECT("★業種分類表!$K143")&amp;",","")</f>
        <v/>
      </c>
      <c r="K83" s="178" t="str">
        <f ca="1">IF(INDIRECT("★業種分類表!$L143")="■",INDIRECT("★業種分類表!$M143")&amp;",","")</f>
        <v/>
      </c>
      <c r="L83" s="179" t="str">
        <f ca="1">IF(INDIRECT("★業種分類表!$N143")="■",INDIRECT("★業種分類表!$O143")&amp;",","")</f>
        <v/>
      </c>
      <c r="M83" s="180"/>
      <c r="N83" s="181"/>
      <c r="O83" s="181"/>
      <c r="P83" s="181"/>
      <c r="Q83" s="182"/>
      <c r="R83" s="183"/>
      <c r="S83" s="181"/>
      <c r="T83" s="181"/>
      <c r="U83" s="181"/>
      <c r="V83" s="182"/>
    </row>
    <row r="84" spans="1:22" ht="94.5" customHeight="1" x14ac:dyDescent="0.4">
      <c r="A84" t="str">
        <f ca="1">IF(F84&lt;&gt;"",INDIRECT("★業種分類表!E144"),"")</f>
        <v/>
      </c>
      <c r="B84">
        <v>13</v>
      </c>
      <c r="C84" t="s">
        <v>562</v>
      </c>
      <c r="D84">
        <v>16</v>
      </c>
      <c r="E84" t="s">
        <v>260</v>
      </c>
      <c r="F84" s="167" t="str">
        <f t="shared" ca="1" si="1"/>
        <v/>
      </c>
      <c r="G84" s="176" t="str">
        <f t="shared" ca="1" si="2"/>
        <v/>
      </c>
      <c r="H84" s="177" t="str">
        <f ca="1">IF(INDIRECT("★業種分類表!$F144")="■",INDIRECT("★業種分類表!$G144")&amp;",","")</f>
        <v/>
      </c>
      <c r="I84" s="178" t="str">
        <f ca="1">IF(INDIRECT("★業種分類表!$H144")="■",INDIRECT("★業種分類表!$I144")&amp;",","")</f>
        <v/>
      </c>
      <c r="J84" s="178" t="str">
        <f ca="1">IF(INDIRECT("★業種分類表!$J144")="■",INDIRECT("★業種分類表!$K144")&amp;",","")</f>
        <v/>
      </c>
      <c r="K84" s="178" t="str">
        <f ca="1">IF(INDIRECT("★業種分類表!$L144")="■",INDIRECT("★業種分類表!$M144")&amp;",","")</f>
        <v/>
      </c>
      <c r="L84" s="179" t="str">
        <f ca="1">IF(INDIRECT("★業種分類表!$N144")="■",INDIRECT("★業種分類表!$O144")&amp;",","")</f>
        <v/>
      </c>
      <c r="M84" s="180"/>
      <c r="N84" s="181"/>
      <c r="O84" s="181"/>
      <c r="P84" s="181"/>
      <c r="Q84" s="182"/>
      <c r="R84" s="183"/>
      <c r="S84" s="181"/>
      <c r="T84" s="181"/>
      <c r="U84" s="181"/>
      <c r="V84" s="182"/>
    </row>
    <row r="85" spans="1:22" ht="94.5" customHeight="1" x14ac:dyDescent="0.4">
      <c r="A85" t="str">
        <f ca="1">IF(F85&lt;&gt;"",INDIRECT("★業種分類表!E145"),"")</f>
        <v/>
      </c>
      <c r="B85">
        <v>13</v>
      </c>
      <c r="C85" t="s">
        <v>562</v>
      </c>
      <c r="D85">
        <v>17</v>
      </c>
      <c r="E85" t="s">
        <v>539</v>
      </c>
      <c r="F85" s="167" t="str">
        <f t="shared" ca="1" si="1"/>
        <v/>
      </c>
      <c r="G85" s="176" t="str">
        <f ca="1">H85&amp;I85&amp;J85&amp;K85&amp;L85&amp;M85&amp;N85&amp;O85&amp;P85&amp;Q85</f>
        <v/>
      </c>
      <c r="H85" s="177" t="str">
        <f ca="1">IF(INDIRECT("★業種分類表!$F145")="■",INDIRECT("★業種分類表!$G145")&amp;",","")</f>
        <v/>
      </c>
      <c r="I85" s="178" t="str">
        <f ca="1">IF(INDIRECT("★業種分類表!$H145")="■",INDIRECT("★業種分類表!$I145")&amp;",","")</f>
        <v/>
      </c>
      <c r="J85" s="178" t="str">
        <f ca="1">IF(INDIRECT("★業種分類表!$J145")="■",INDIRECT("★業種分類表!$K145")&amp;",","")</f>
        <v/>
      </c>
      <c r="K85" s="178" t="str">
        <f ca="1">IF(INDIRECT("★業種分類表!$L145")="■",INDIRECT("★業種分類表!$M145")&amp;",","")</f>
        <v/>
      </c>
      <c r="L85" s="179" t="str">
        <f ca="1">IF(INDIRECT("★業種分類表!$N145")="■",INDIRECT("★業種分類表!$O145")&amp;",","")</f>
        <v/>
      </c>
      <c r="M85" s="184" t="str">
        <f ca="1">IF(INDIRECT("★業種分類表!$F146")="■",INDIRECT("★業種分類表!$G146")&amp;",","")</f>
        <v/>
      </c>
      <c r="N85" s="178" t="str">
        <f ca="1">IF(INDIRECT("★業種分類表!$H146")="■",INDIRECT("★業種分類表!$I146")&amp;",","")</f>
        <v/>
      </c>
      <c r="O85" s="178" t="str">
        <f ca="1">IF(INDIRECT("★業種分類表!$J146")="■",INDIRECT("★業種分類表!$K146")&amp;",","")</f>
        <v/>
      </c>
      <c r="P85" s="178" t="str">
        <f ca="1">IF(INDIRECT("★業種分類表!$L146")="■",INDIRECT("★業種分類表!$M146")&amp;",","")</f>
        <v/>
      </c>
      <c r="Q85" s="185" t="str">
        <f ca="1">IF(INDIRECT("★業種分類表!$N146")="■",INDIRECT("★業種分類表!$O146")&amp;",","")</f>
        <v/>
      </c>
      <c r="R85" s="183"/>
      <c r="S85" s="181"/>
      <c r="T85" s="181"/>
      <c r="U85" s="181"/>
      <c r="V85" s="182"/>
    </row>
    <row r="86" spans="1:22" ht="94.5" customHeight="1" x14ac:dyDescent="0.4">
      <c r="A86" t="str">
        <f ca="1">IF(F86&lt;&gt;"",INDIRECT("★業種分類表!E147"),"")</f>
        <v/>
      </c>
      <c r="B86">
        <v>13</v>
      </c>
      <c r="C86" t="s">
        <v>562</v>
      </c>
      <c r="D86">
        <v>18</v>
      </c>
      <c r="E86" t="s">
        <v>538</v>
      </c>
      <c r="F86" s="167" t="str">
        <f t="shared" ca="1" si="1"/>
        <v/>
      </c>
      <c r="G86" s="176" t="str">
        <f ca="1">H86&amp;I86&amp;J86&amp;K86&amp;L86&amp;M86&amp;N86&amp;O86&amp;P86&amp;Q86</f>
        <v/>
      </c>
      <c r="H86" s="177" t="str">
        <f ca="1">IF(INDIRECT("★業種分類表!$F147")="■",INDIRECT("★業種分類表!$G147")&amp;",","")</f>
        <v/>
      </c>
      <c r="I86" s="178" t="str">
        <f ca="1">IF(INDIRECT("★業種分類表!$H147")="■",INDIRECT("★業種分類表!$I147")&amp;",","")</f>
        <v/>
      </c>
      <c r="J86" s="178" t="str">
        <f ca="1">IF(INDIRECT("★業種分類表!$J147")="■",INDIRECT("★業種分類表!$K147")&amp;",","")</f>
        <v/>
      </c>
      <c r="K86" s="178" t="str">
        <f ca="1">IF(INDIRECT("★業種分類表!$L147")="■",INDIRECT("★業種分類表!$M147")&amp;",","")</f>
        <v/>
      </c>
      <c r="L86" s="179" t="str">
        <f ca="1">IF(INDIRECT("★業種分類表!$N147")="■",INDIRECT("★業種分類表!$O147")&amp;",","")</f>
        <v/>
      </c>
      <c r="M86" s="184" t="str">
        <f ca="1">IF(INDIRECT("★業種分類表!$F148")="■",INDIRECT("★業種分類表!$G148")&amp;",","")</f>
        <v/>
      </c>
      <c r="N86" s="178" t="str">
        <f ca="1">IF(INDIRECT("★業種分類表!$H148")="■",INDIRECT("★業種分類表!$I148")&amp;",","")</f>
        <v/>
      </c>
      <c r="O86" s="178" t="str">
        <f ca="1">IF(INDIRECT("★業種分類表!$J148")="■",INDIRECT("★業種分類表!$K148")&amp;",","")</f>
        <v/>
      </c>
      <c r="P86" s="178" t="str">
        <f ca="1">IF(INDIRECT("★業種分類表!$L148")="■",INDIRECT("★業種分類表!$M148")&amp;",","")</f>
        <v/>
      </c>
      <c r="Q86" s="185" t="str">
        <f ca="1">IF(INDIRECT("★業種分類表!$N148")="■",INDIRECT("★業種分類表!$O148")&amp;",","")</f>
        <v/>
      </c>
      <c r="R86" s="183"/>
      <c r="S86" s="181"/>
      <c r="T86" s="181"/>
      <c r="U86" s="181"/>
      <c r="V86" s="182"/>
    </row>
    <row r="87" spans="1:22" ht="94.5" customHeight="1" x14ac:dyDescent="0.4">
      <c r="A87" t="str">
        <f ca="1">IF(F87&lt;&gt;"",INDIRECT("★業種分類表!E149"),"")</f>
        <v/>
      </c>
      <c r="B87">
        <v>13</v>
      </c>
      <c r="C87" t="s">
        <v>562</v>
      </c>
      <c r="D87">
        <v>19</v>
      </c>
      <c r="E87" t="s">
        <v>537</v>
      </c>
      <c r="F87" s="167" t="str">
        <f t="shared" ca="1" si="1"/>
        <v/>
      </c>
      <c r="G87" s="176" t="str">
        <f ca="1">H87&amp;I87&amp;J87&amp;K87&amp;L87&amp;M87&amp;N87&amp;O87&amp;P87&amp;Q87&amp;R87&amp;S87&amp;T87&amp;U87&amp;V87</f>
        <v/>
      </c>
      <c r="H87" s="177" t="str">
        <f ca="1">IF(INDIRECT("★業種分類表!$F149")="■",INDIRECT("★業種分類表!$G149")&amp;",","")</f>
        <v/>
      </c>
      <c r="I87" s="178" t="str">
        <f ca="1">IF(INDIRECT("★業種分類表!$H149")="■",INDIRECT("★業種分類表!$I149")&amp;",","")</f>
        <v/>
      </c>
      <c r="J87" s="178" t="str">
        <f ca="1">IF(INDIRECT("★業種分類表!$J149")="■",INDIRECT("★業種分類表!$K149")&amp;",","")</f>
        <v/>
      </c>
      <c r="K87" s="178" t="str">
        <f ca="1">IF(INDIRECT("★業種分類表!$L149")="■",INDIRECT("★業種分類表!$M149")&amp;",","")</f>
        <v/>
      </c>
      <c r="L87" s="179" t="str">
        <f ca="1">IF(INDIRECT("★業種分類表!$N149")="■",INDIRECT("★業種分類表!$O149")&amp;",","")</f>
        <v/>
      </c>
      <c r="M87" s="184" t="str">
        <f ca="1">IF(INDIRECT("★業種分類表!$F150")="■",INDIRECT("★業種分類表!$G150")&amp;",","")</f>
        <v/>
      </c>
      <c r="N87" s="178" t="str">
        <f ca="1">IF(INDIRECT("★業種分類表!$H150")="■",INDIRECT("★業種分類表!$I150")&amp;",","")</f>
        <v/>
      </c>
      <c r="O87" s="178" t="str">
        <f ca="1">IF(INDIRECT("★業種分類表!$J150")="■",INDIRECT("★業種分類表!$K150")&amp;",","")</f>
        <v/>
      </c>
      <c r="P87" s="178" t="str">
        <f ca="1">IF(INDIRECT("★業種分類表!$L150")="■",INDIRECT("★業種分類表!$M150")&amp;",","")</f>
        <v/>
      </c>
      <c r="Q87" s="185" t="str">
        <f ca="1">IF(INDIRECT("★業種分類表!$N150")="■",INDIRECT("★業種分類表!$O150")&amp;",","")</f>
        <v/>
      </c>
      <c r="R87" s="177" t="str">
        <f ca="1">IF(INDIRECT("★業種分類表!$F151")="■",INDIRECT("★業種分類表!$G151")&amp;",","")</f>
        <v/>
      </c>
      <c r="S87" s="178" t="str">
        <f ca="1">IF(INDIRECT("★業種分類表!$H151")="■",INDIRECT("★業種分類表!$I151")&amp;",","")</f>
        <v/>
      </c>
      <c r="T87" s="178" t="str">
        <f ca="1">IF(INDIRECT("★業種分類表!$J151")="■",INDIRECT("★業種分類表!$K151")&amp;",","")</f>
        <v/>
      </c>
      <c r="U87" s="178" t="str">
        <f ca="1">IF(INDIRECT("★業種分類表!$L151")="■",INDIRECT("★業種分類表!$M151")&amp;",","")</f>
        <v/>
      </c>
      <c r="V87" s="185" t="str">
        <f ca="1">IF(INDIRECT("★業種分類表!$N151")="■",INDIRECT("★業種分類表!$O151")&amp;",","")</f>
        <v/>
      </c>
    </row>
    <row r="88" spans="1:22" ht="94.5" customHeight="1" x14ac:dyDescent="0.4">
      <c r="A88" t="str">
        <f ca="1">IF(F88&lt;&gt;"",INDIRECT("★業種分類表!E152"),"")</f>
        <v/>
      </c>
      <c r="B88">
        <v>13</v>
      </c>
      <c r="C88" t="s">
        <v>562</v>
      </c>
      <c r="D88">
        <v>20</v>
      </c>
      <c r="E88" t="s">
        <v>130</v>
      </c>
      <c r="F88" s="167" t="str">
        <f t="shared" ca="1" si="1"/>
        <v/>
      </c>
      <c r="G88" s="176" t="str">
        <f ca="1">H88&amp;I88&amp;J88&amp;K88&amp;L88&amp;M88&amp;N88&amp;O88&amp;P88&amp;Q88</f>
        <v/>
      </c>
      <c r="H88" s="177" t="str">
        <f ca="1">IF(INDIRECT("★業種分類表!$F152")="■",INDIRECT("★業種分類表!$G152")&amp;",","")</f>
        <v/>
      </c>
      <c r="I88" s="178" t="str">
        <f ca="1">IF(INDIRECT("★業種分類表!$H152")="■",INDIRECT("★業種分類表!$I152")&amp;",","")</f>
        <v/>
      </c>
      <c r="J88" s="178" t="str">
        <f ca="1">IF(INDIRECT("★業種分類表!$J152")="■",INDIRECT("★業種分類表!$K152")&amp;",","")</f>
        <v/>
      </c>
      <c r="K88" s="178" t="str">
        <f ca="1">IF(INDIRECT("★業種分類表!$L152")="■",INDIRECT("★業種分類表!$M152")&amp;",","")</f>
        <v/>
      </c>
      <c r="L88" s="179" t="str">
        <f ca="1">IF(INDIRECT("★業種分類表!$N152")="■",INDIRECT("★業種分類表!$O152")&amp;",","")</f>
        <v/>
      </c>
      <c r="M88" s="184" t="str">
        <f ca="1">IF(INDIRECT("★業種分類表!$F153")="■",INDIRECT("★業種分類表!$G153")&amp;",","")</f>
        <v/>
      </c>
      <c r="N88" s="178" t="str">
        <f ca="1">IF(INDIRECT("★業種分類表!$H153")="■",INDIRECT("★業種分類表!$I153")&amp;",","")</f>
        <v/>
      </c>
      <c r="O88" s="178" t="str">
        <f ca="1">IF(INDIRECT("★業種分類表!$J153")="■",INDIRECT("★業種分類表!$K153")&amp;",","")</f>
        <v/>
      </c>
      <c r="P88" s="178" t="str">
        <f ca="1">IF(INDIRECT("★業種分類表!$L153")="■",INDIRECT("★業種分類表!$M153")&amp;",","")</f>
        <v/>
      </c>
      <c r="Q88" s="185" t="str">
        <f ca="1">IF(INDIRECT("★業種分類表!$N153")="■",INDIRECT("★業種分類表!$O153")&amp;",","")</f>
        <v/>
      </c>
      <c r="R88" s="183"/>
      <c r="S88" s="181"/>
      <c r="T88" s="181"/>
      <c r="U88" s="181"/>
      <c r="V88" s="182"/>
    </row>
    <row r="89" spans="1:22" ht="94.5" customHeight="1" x14ac:dyDescent="0.4">
      <c r="A89" t="str">
        <f ca="1">IF(F89&lt;&gt;"",INDIRECT("★業種分類表!E154"),"")</f>
        <v/>
      </c>
      <c r="B89">
        <v>13</v>
      </c>
      <c r="C89" t="s">
        <v>562</v>
      </c>
      <c r="D89">
        <v>21</v>
      </c>
      <c r="E89" t="s">
        <v>536</v>
      </c>
      <c r="F89" s="167" t="str">
        <f t="shared" ca="1" si="1"/>
        <v/>
      </c>
      <c r="G89" s="176" t="str">
        <f ca="1">H89&amp;I89&amp;J89&amp;K89&amp;L89</f>
        <v/>
      </c>
      <c r="H89" s="177" t="str">
        <f ca="1">IF(INDIRECT("★業種分類表!$F154")="■",INDIRECT("★業種分類表!$G154")&amp;",","")</f>
        <v/>
      </c>
      <c r="I89" s="178" t="str">
        <f ca="1">IF(INDIRECT("★業種分類表!$H154")="■",INDIRECT("★業種分類表!$I154")&amp;",","")</f>
        <v/>
      </c>
      <c r="J89" s="178" t="str">
        <f ca="1">IF(INDIRECT("★業種分類表!$J154")="■",INDIRECT("★業種分類表!$K154")&amp;",","")</f>
        <v/>
      </c>
      <c r="K89" s="178" t="str">
        <f ca="1">IF(INDIRECT("★業種分類表!$L154")="■",INDIRECT("★業種分類表!$M154")&amp;",","")</f>
        <v/>
      </c>
      <c r="L89" s="179" t="str">
        <f ca="1">IF(INDIRECT("★業種分類表!$N154")="■",INDIRECT("★業種分類表!$O154")&amp;",","")</f>
        <v/>
      </c>
      <c r="M89" s="180"/>
      <c r="N89" s="181"/>
      <c r="O89" s="181"/>
      <c r="P89" s="181"/>
      <c r="Q89" s="182"/>
      <c r="R89" s="183"/>
      <c r="S89" s="181"/>
      <c r="T89" s="181"/>
      <c r="U89" s="181"/>
      <c r="V89" s="182"/>
    </row>
    <row r="90" spans="1:22" ht="94.5" customHeight="1" x14ac:dyDescent="0.4">
      <c r="A90" t="str">
        <f ca="1">IF(F90&lt;&gt;"",INDIRECT("★業種分類表!E155"),"")</f>
        <v/>
      </c>
      <c r="B90">
        <v>13</v>
      </c>
      <c r="C90" t="s">
        <v>562</v>
      </c>
      <c r="D90">
        <v>22</v>
      </c>
      <c r="E90" t="s">
        <v>534</v>
      </c>
      <c r="F90" s="167" t="str">
        <f t="shared" ca="1" si="1"/>
        <v/>
      </c>
      <c r="G90" s="176" t="str">
        <f ca="1">H90&amp;I90&amp;J90&amp;K90&amp;L90</f>
        <v/>
      </c>
      <c r="H90" s="177" t="str">
        <f ca="1">IF(INDIRECT("★業種分類表!$F155")="■",INDIRECT("★業種分類表!$G155")&amp;",","")</f>
        <v/>
      </c>
      <c r="I90" s="178" t="str">
        <f ca="1">IF(INDIRECT("★業種分類表!$H155")="■",INDIRECT("★業種分類表!$I155")&amp;",","")</f>
        <v/>
      </c>
      <c r="J90" s="178" t="str">
        <f ca="1">IF(INDIRECT("★業種分類表!$J155")="■",INDIRECT("★業種分類表!$K155")&amp;",","")</f>
        <v/>
      </c>
      <c r="K90" s="178" t="str">
        <f ca="1">IF(INDIRECT("★業種分類表!$L155")="■",INDIRECT("★業種分類表!$M155")&amp;",","")</f>
        <v/>
      </c>
      <c r="L90" s="179" t="str">
        <f ca="1">IF(INDIRECT("★業種分類表!$N155")="■",INDIRECT("★業種分類表!$O155")&amp;",","")</f>
        <v/>
      </c>
      <c r="M90" s="180"/>
      <c r="N90" s="181"/>
      <c r="O90" s="181"/>
      <c r="P90" s="181"/>
      <c r="Q90" s="182"/>
      <c r="R90" s="183"/>
      <c r="S90" s="181"/>
      <c r="T90" s="181"/>
      <c r="U90" s="181"/>
      <c r="V90" s="182"/>
    </row>
    <row r="91" spans="1:22" ht="94.5" customHeight="1" x14ac:dyDescent="0.4">
      <c r="A91" t="str">
        <f ca="1">IF(F91&lt;&gt;"",INDIRECT("★業種分類表!E156"),"")</f>
        <v/>
      </c>
      <c r="B91">
        <v>13</v>
      </c>
      <c r="C91" t="s">
        <v>562</v>
      </c>
      <c r="D91">
        <v>23</v>
      </c>
      <c r="E91" t="s">
        <v>532</v>
      </c>
      <c r="F91" s="167" t="str">
        <f t="shared" ca="1" si="1"/>
        <v/>
      </c>
      <c r="G91" s="176" t="str">
        <f ca="1">H91&amp;I91&amp;J91&amp;K91&amp;L91&amp;M91&amp;N91&amp;O91&amp;P91&amp;Q91</f>
        <v/>
      </c>
      <c r="H91" s="177" t="str">
        <f ca="1">IF(INDIRECT("★業種分類表!$F156")="■",INDIRECT("★業種分類表!$G156")&amp;",","")</f>
        <v/>
      </c>
      <c r="I91" s="178" t="str">
        <f ca="1">IF(INDIRECT("★業種分類表!$H156")="■",INDIRECT("★業種分類表!$I156")&amp;",","")</f>
        <v/>
      </c>
      <c r="J91" s="178" t="str">
        <f ca="1">IF(INDIRECT("★業種分類表!$J156")="■",INDIRECT("★業種分類表!$K156")&amp;",","")</f>
        <v/>
      </c>
      <c r="K91" s="178" t="str">
        <f ca="1">IF(INDIRECT("★業種分類表!$L156")="■",INDIRECT("★業種分類表!$M156")&amp;",","")</f>
        <v/>
      </c>
      <c r="L91" s="179" t="str">
        <f ca="1">IF(INDIRECT("★業種分類表!$N156")="■",INDIRECT("★業種分類表!$O156")&amp;",","")</f>
        <v/>
      </c>
      <c r="M91" s="184" t="str">
        <f ca="1">IF(INDIRECT("★業種分類表!$F157")="■",INDIRECT("★業種分類表!$G157")&amp;",","")</f>
        <v/>
      </c>
      <c r="N91" s="178" t="str">
        <f ca="1">IF(INDIRECT("★業種分類表!$H157")="■",INDIRECT("★業種分類表!$I157")&amp;",","")</f>
        <v/>
      </c>
      <c r="O91" s="178" t="str">
        <f ca="1">IF(INDIRECT("★業種分類表!$J157")="■",INDIRECT("★業種分類表!$K157")&amp;",","")</f>
        <v/>
      </c>
      <c r="P91" s="178" t="str">
        <f ca="1">IF(INDIRECT("★業種分類表!$L157")="■",INDIRECT("★業種分類表!$M157")&amp;",","")</f>
        <v/>
      </c>
      <c r="Q91" s="185" t="str">
        <f ca="1">IF(INDIRECT("★業種分類表!$N157")="■",INDIRECT("★業種分類表!$O157")&amp;",","")</f>
        <v/>
      </c>
      <c r="R91" s="183"/>
      <c r="S91" s="181"/>
      <c r="T91" s="181"/>
      <c r="U91" s="181"/>
      <c r="V91" s="182"/>
    </row>
    <row r="92" spans="1:22" ht="94.5" customHeight="1" x14ac:dyDescent="0.4">
      <c r="A92" t="str">
        <f ca="1">IF(F92&lt;&gt;"",INDIRECT("★業種分類表!E158"),"")</f>
        <v/>
      </c>
      <c r="B92">
        <v>13</v>
      </c>
      <c r="C92" t="s">
        <v>562</v>
      </c>
      <c r="D92">
        <v>24</v>
      </c>
      <c r="E92" t="s">
        <v>173</v>
      </c>
      <c r="F92" s="167" t="str">
        <f t="shared" ca="1" si="1"/>
        <v/>
      </c>
      <c r="G92" s="176" t="str">
        <f t="shared" ref="G92:G99" ca="1" si="3">H92&amp;I92&amp;J92&amp;K92&amp;L92</f>
        <v/>
      </c>
      <c r="H92" s="177" t="str">
        <f ca="1">IF(INDIRECT("★業種分類表!$F158")="■",INDIRECT("★業種分類表!$G158")&amp;",","")</f>
        <v/>
      </c>
      <c r="I92" s="178" t="str">
        <f ca="1">IF(INDIRECT("★業種分類表!$H158")="■",INDIRECT("★業種分類表!$I158")&amp;",","")</f>
        <v/>
      </c>
      <c r="J92" s="178" t="str">
        <f ca="1">IF(INDIRECT("★業種分類表!$J158")="■",INDIRECT("★業種分類表!$K158")&amp;",","")</f>
        <v/>
      </c>
      <c r="K92" s="178" t="str">
        <f ca="1">IF(INDIRECT("★業種分類表!$L158")="■",INDIRECT("★業種分類表!$M158")&amp;",","")</f>
        <v/>
      </c>
      <c r="L92" s="179" t="str">
        <f ca="1">IF(INDIRECT("★業種分類表!$N158")="■",INDIRECT("★業種分類表!$O158")&amp;",","")</f>
        <v/>
      </c>
      <c r="M92" s="180"/>
      <c r="N92" s="181"/>
      <c r="O92" s="181"/>
      <c r="P92" s="181"/>
      <c r="Q92" s="182"/>
      <c r="R92" s="183"/>
      <c r="S92" s="181"/>
      <c r="T92" s="181"/>
      <c r="U92" s="181"/>
      <c r="V92" s="182"/>
    </row>
    <row r="93" spans="1:22" ht="94.5" customHeight="1" x14ac:dyDescent="0.4">
      <c r="A93" t="str">
        <f ca="1">IF(F93&lt;&gt;"",INDIRECT("★業種分類表!E159"),"")</f>
        <v/>
      </c>
      <c r="B93">
        <v>13</v>
      </c>
      <c r="C93" t="s">
        <v>562</v>
      </c>
      <c r="D93">
        <v>25</v>
      </c>
      <c r="E93" t="s">
        <v>116</v>
      </c>
      <c r="F93" s="167" t="str">
        <f t="shared" ca="1" si="1"/>
        <v/>
      </c>
      <c r="G93" s="176" t="str">
        <f t="shared" ca="1" si="3"/>
        <v/>
      </c>
      <c r="H93" s="177" t="str">
        <f ca="1">IF(INDIRECT("★業種分類表!$F159")="■",INDIRECT("★業種分類表!$G159")&amp;",","")</f>
        <v/>
      </c>
      <c r="I93" s="178" t="str">
        <f ca="1">IF(INDIRECT("★業種分類表!$H159")="■",INDIRECT("★業種分類表!$I159")&amp;",","")</f>
        <v/>
      </c>
      <c r="J93" s="178" t="str">
        <f ca="1">IF(INDIRECT("★業種分類表!$J159")="■",INDIRECT("★業種分類表!$K159")&amp;",","")</f>
        <v/>
      </c>
      <c r="K93" s="178" t="str">
        <f ca="1">IF(INDIRECT("★業種分類表!$L159")="■",INDIRECT("★業種分類表!$M159")&amp;",","")</f>
        <v/>
      </c>
      <c r="L93" s="179" t="str">
        <f ca="1">IF(INDIRECT("★業種分類表!$N159")="■",INDIRECT("★業種分類表!$O159")&amp;",","")</f>
        <v/>
      </c>
      <c r="M93" s="180"/>
      <c r="N93" s="181"/>
      <c r="O93" s="181"/>
      <c r="P93" s="181"/>
      <c r="Q93" s="182"/>
      <c r="R93" s="183"/>
      <c r="S93" s="181"/>
      <c r="T93" s="181"/>
      <c r="U93" s="181"/>
      <c r="V93" s="182"/>
    </row>
    <row r="94" spans="1:22" ht="94.5" customHeight="1" x14ac:dyDescent="0.4">
      <c r="A94" t="str">
        <f ca="1">IF(F94&lt;&gt;"",INDIRECT("★業種分類表!E160"),"")</f>
        <v/>
      </c>
      <c r="B94">
        <v>13</v>
      </c>
      <c r="C94" t="s">
        <v>562</v>
      </c>
      <c r="D94">
        <v>26</v>
      </c>
      <c r="E94" t="s">
        <v>298</v>
      </c>
      <c r="F94" s="167" t="str">
        <f t="shared" ca="1" si="1"/>
        <v/>
      </c>
      <c r="G94" s="176" t="str">
        <f t="shared" ca="1" si="3"/>
        <v/>
      </c>
      <c r="H94" s="177" t="str">
        <f ca="1">IF(INDIRECT("★業種分類表!$F160")="■",INDIRECT("★業種分類表!$G160")&amp;",","")</f>
        <v/>
      </c>
      <c r="I94" s="178" t="str">
        <f ca="1">IF(INDIRECT("★業種分類表!$H160")="■",INDIRECT("★業種分類表!$I160")&amp;",","")</f>
        <v/>
      </c>
      <c r="J94" s="178" t="str">
        <f ca="1">IF(INDIRECT("★業種分類表!$J160")="■",INDIRECT("★業種分類表!$K160")&amp;",","")</f>
        <v/>
      </c>
      <c r="K94" s="178" t="str">
        <f ca="1">IF(INDIRECT("★業種分類表!$L160")="■",INDIRECT("★業種分類表!$M160")&amp;",","")</f>
        <v/>
      </c>
      <c r="L94" s="179" t="str">
        <f ca="1">IF(INDIRECT("★業種分類表!$N160")="■",INDIRECT("★業種分類表!$O160")&amp;",","")</f>
        <v/>
      </c>
      <c r="M94" s="180"/>
      <c r="N94" s="181"/>
      <c r="O94" s="181"/>
      <c r="P94" s="181"/>
      <c r="Q94" s="182"/>
      <c r="R94" s="183"/>
      <c r="S94" s="181"/>
      <c r="T94" s="181"/>
      <c r="U94" s="181"/>
      <c r="V94" s="182"/>
    </row>
    <row r="95" spans="1:22" ht="94.5" customHeight="1" x14ac:dyDescent="0.4">
      <c r="A95" t="str">
        <f ca="1">IF(F95&lt;&gt;"",INDIRECT("★業種分類表!E161"),"")</f>
        <v/>
      </c>
      <c r="B95">
        <v>13</v>
      </c>
      <c r="C95" t="s">
        <v>562</v>
      </c>
      <c r="D95">
        <v>27</v>
      </c>
      <c r="E95" t="s">
        <v>531</v>
      </c>
      <c r="F95" s="167" t="str">
        <f t="shared" ca="1" si="1"/>
        <v/>
      </c>
      <c r="G95" s="176" t="str">
        <f t="shared" ca="1" si="3"/>
        <v/>
      </c>
      <c r="H95" s="177" t="str">
        <f ca="1">IF(INDIRECT("★業種分類表!$F161")="■",INDIRECT("★業種分類表!$G161")&amp;",","")</f>
        <v/>
      </c>
      <c r="I95" s="178" t="str">
        <f ca="1">IF(INDIRECT("★業種分類表!$H161")="■",INDIRECT("★業種分類表!$I161")&amp;",","")</f>
        <v/>
      </c>
      <c r="J95" s="178" t="str">
        <f ca="1">IF(INDIRECT("★業種分類表!$J161")="■",INDIRECT("★業種分類表!$K161")&amp;",","")</f>
        <v/>
      </c>
      <c r="K95" s="178" t="str">
        <f ca="1">IF(INDIRECT("★業種分類表!$L161")="■",INDIRECT("★業種分類表!$M161")&amp;",","")</f>
        <v/>
      </c>
      <c r="L95" s="179" t="str">
        <f ca="1">IF(INDIRECT("★業種分類表!$N161")="■",INDIRECT("★業種分類表!$O161")&amp;",","")</f>
        <v/>
      </c>
      <c r="M95" s="180"/>
      <c r="N95" s="181"/>
      <c r="O95" s="181"/>
      <c r="P95" s="181"/>
      <c r="Q95" s="182"/>
      <c r="R95" s="183"/>
      <c r="S95" s="181"/>
      <c r="T95" s="181"/>
      <c r="U95" s="181"/>
      <c r="V95" s="182"/>
    </row>
    <row r="96" spans="1:22" ht="94.5" customHeight="1" x14ac:dyDescent="0.4">
      <c r="A96" t="str">
        <f ca="1">IF(F96&lt;&gt;"",INDIRECT("★業種分類表!E162"),"")</f>
        <v/>
      </c>
      <c r="B96">
        <v>13</v>
      </c>
      <c r="C96" t="s">
        <v>562</v>
      </c>
      <c r="D96">
        <v>28</v>
      </c>
      <c r="E96" t="s">
        <v>530</v>
      </c>
      <c r="F96" s="167" t="str">
        <f t="shared" ca="1" si="1"/>
        <v/>
      </c>
      <c r="G96" s="176" t="str">
        <f t="shared" ca="1" si="3"/>
        <v/>
      </c>
      <c r="H96" s="177" t="str">
        <f ca="1">IF(INDIRECT("★業種分類表!$F162")="■",INDIRECT("★業種分類表!$G162")&amp;",","")</f>
        <v/>
      </c>
      <c r="I96" s="178" t="str">
        <f ca="1">IF(INDIRECT("★業種分類表!$H162")="■",INDIRECT("★業種分類表!$I162")&amp;",","")</f>
        <v/>
      </c>
      <c r="J96" s="178" t="str">
        <f ca="1">IF(INDIRECT("★業種分類表!$J162")="■",INDIRECT("★業種分類表!$K162")&amp;",","")</f>
        <v/>
      </c>
      <c r="K96" s="178" t="str">
        <f ca="1">IF(INDIRECT("★業種分類表!$L162")="■",INDIRECT("★業種分類表!$M162")&amp;",","")</f>
        <v/>
      </c>
      <c r="L96" s="179" t="str">
        <f ca="1">IF(INDIRECT("★業種分類表!$N162")="■",INDIRECT("★業種分類表!$O162")&amp;",","")</f>
        <v/>
      </c>
      <c r="M96" s="180"/>
      <c r="N96" s="181"/>
      <c r="O96" s="181"/>
      <c r="P96" s="181"/>
      <c r="Q96" s="182"/>
      <c r="R96" s="183"/>
      <c r="S96" s="181"/>
      <c r="T96" s="181"/>
      <c r="U96" s="181"/>
      <c r="V96" s="182"/>
    </row>
    <row r="97" spans="1:22" ht="94.5" customHeight="1" x14ac:dyDescent="0.4">
      <c r="A97" t="str">
        <f ca="1">IF(F97&lt;&gt;"",INDIRECT("★業種分類表!E163"),"")</f>
        <v/>
      </c>
      <c r="B97">
        <v>13</v>
      </c>
      <c r="C97" t="s">
        <v>562</v>
      </c>
      <c r="D97">
        <v>29</v>
      </c>
      <c r="E97" t="s">
        <v>211</v>
      </c>
      <c r="F97" s="167" t="str">
        <f t="shared" ca="1" si="1"/>
        <v/>
      </c>
      <c r="G97" s="176" t="str">
        <f t="shared" ca="1" si="3"/>
        <v/>
      </c>
      <c r="H97" s="177" t="str">
        <f ca="1">IF(INDIRECT("★業種分類表!$F163")="■",INDIRECT("★業種分類表!$G163")&amp;",","")</f>
        <v/>
      </c>
      <c r="I97" s="178" t="str">
        <f ca="1">IF(INDIRECT("★業種分類表!$H163")="■",INDIRECT("★業種分類表!$I163")&amp;",","")</f>
        <v/>
      </c>
      <c r="J97" s="178" t="str">
        <f ca="1">IF(INDIRECT("★業種分類表!$J163")="■",INDIRECT("★業種分類表!$K163")&amp;",","")</f>
        <v/>
      </c>
      <c r="K97" s="178" t="str">
        <f ca="1">IF(INDIRECT("★業種分類表!$L163")="■",INDIRECT("★業種分類表!$M163")&amp;",","")</f>
        <v/>
      </c>
      <c r="L97" s="179" t="str">
        <f ca="1">IF(INDIRECT("★業種分類表!$N163")="■",INDIRECT("★業種分類表!$O163")&amp;",","")</f>
        <v/>
      </c>
      <c r="M97" s="180"/>
      <c r="N97" s="181"/>
      <c r="O97" s="181"/>
      <c r="P97" s="181"/>
      <c r="Q97" s="182"/>
      <c r="R97" s="183"/>
      <c r="S97" s="181"/>
      <c r="T97" s="181"/>
      <c r="U97" s="181"/>
      <c r="V97" s="182"/>
    </row>
    <row r="98" spans="1:22" ht="94.5" customHeight="1" x14ac:dyDescent="0.4">
      <c r="A98" t="str">
        <f ca="1">IF(F98&lt;&gt;"",INDIRECT("★業種分類表!E164"),"")</f>
        <v/>
      </c>
      <c r="B98">
        <v>13</v>
      </c>
      <c r="C98" t="s">
        <v>562</v>
      </c>
      <c r="D98">
        <v>30</v>
      </c>
      <c r="E98" t="s">
        <v>86</v>
      </c>
      <c r="F98" s="167" t="str">
        <f t="shared" ca="1" si="1"/>
        <v/>
      </c>
      <c r="G98" s="176" t="str">
        <f t="shared" ca="1" si="3"/>
        <v/>
      </c>
      <c r="H98" s="177" t="str">
        <f ca="1">IF(INDIRECT("★業種分類表!$F164")="■",INDIRECT("★業種分類表!$G164")&amp;",","")</f>
        <v/>
      </c>
      <c r="I98" s="178" t="str">
        <f ca="1">IF(INDIRECT("★業種分類表!$H164")="■",INDIRECT("★業種分類表!$I164")&amp;",","")</f>
        <v/>
      </c>
      <c r="J98" s="178" t="str">
        <f ca="1">IF(INDIRECT("★業種分類表!$J164")="■",INDIRECT("★業種分類表!$K164")&amp;",","")</f>
        <v/>
      </c>
      <c r="K98" s="178" t="str">
        <f ca="1">IF(INDIRECT("★業種分類表!$L164")="■",INDIRECT("★業種分類表!$M164")&amp;",","")</f>
        <v/>
      </c>
      <c r="L98" s="179" t="str">
        <f ca="1">IF(INDIRECT("★業種分類表!$N164")="■",INDIRECT("★業種分類表!$O164")&amp;",","")</f>
        <v/>
      </c>
      <c r="M98" s="180"/>
      <c r="N98" s="181"/>
      <c r="O98" s="181"/>
      <c r="P98" s="181"/>
      <c r="Q98" s="182"/>
      <c r="R98" s="183"/>
      <c r="S98" s="181"/>
      <c r="T98" s="181"/>
      <c r="U98" s="181"/>
      <c r="V98" s="182"/>
    </row>
    <row r="99" spans="1:22" ht="94.5" customHeight="1" x14ac:dyDescent="0.4">
      <c r="A99" t="str">
        <f ca="1">IF(F99&lt;&gt;"",INDIRECT("★業種分類表!E165"),"")</f>
        <v/>
      </c>
      <c r="B99">
        <v>13</v>
      </c>
      <c r="C99" t="s">
        <v>562</v>
      </c>
      <c r="D99">
        <v>31</v>
      </c>
      <c r="E99" t="s">
        <v>392</v>
      </c>
      <c r="F99" s="167" t="str">
        <f t="shared" ca="1" si="1"/>
        <v/>
      </c>
      <c r="G99" s="176" t="str">
        <f t="shared" ca="1" si="3"/>
        <v/>
      </c>
      <c r="H99" s="177" t="str">
        <f ca="1">IF(INDIRECT("★業種分類表!$F165")="■",INDIRECT("★業種分類表!$G165")&amp;",","")</f>
        <v/>
      </c>
      <c r="I99" s="178" t="str">
        <f ca="1">IF(INDIRECT("★業種分類表!$H165")="■",INDIRECT("★業種分類表!$I165")&amp;",","")</f>
        <v/>
      </c>
      <c r="J99" s="178" t="str">
        <f ca="1">IF(INDIRECT("★業種分類表!$J165")="■",INDIRECT("★業種分類表!$K165")&amp;",","")</f>
        <v/>
      </c>
      <c r="K99" s="178" t="str">
        <f ca="1">IF(INDIRECT("★業種分類表!$L165")="■",INDIRECT("★業種分類表!$M165")&amp;",","")</f>
        <v/>
      </c>
      <c r="L99" s="179" t="str">
        <f ca="1">IF(INDIRECT("★業種分類表!$N165")="■",INDIRECT("★業種分類表!$O165")&amp;",","")</f>
        <v/>
      </c>
      <c r="M99" s="180"/>
      <c r="N99" s="181"/>
      <c r="O99" s="181"/>
      <c r="P99" s="181"/>
      <c r="Q99" s="182"/>
      <c r="R99" s="183"/>
      <c r="S99" s="181"/>
      <c r="T99" s="181"/>
      <c r="U99" s="181"/>
      <c r="V99" s="182"/>
    </row>
    <row r="100" spans="1:22" ht="94.5" customHeight="1" x14ac:dyDescent="0.4">
      <c r="A100" t="str">
        <f ca="1">IF(F100&lt;&gt;"",INDIRECT("★業種分類表!E166"),"")</f>
        <v/>
      </c>
      <c r="B100">
        <v>13</v>
      </c>
      <c r="C100" t="s">
        <v>562</v>
      </c>
      <c r="D100">
        <v>32</v>
      </c>
      <c r="E100" t="s">
        <v>40</v>
      </c>
      <c r="F100" s="167" t="str">
        <f t="shared" ca="1" si="1"/>
        <v/>
      </c>
      <c r="G100" s="176" t="str">
        <f ca="1">H100&amp;I100&amp;J100&amp;K100&amp;L100&amp;M100&amp;N100&amp;O100&amp;P100&amp;Q100&amp;R100&amp;S100&amp;T100&amp;U100&amp;V100</f>
        <v/>
      </c>
      <c r="H100" s="177" t="str">
        <f ca="1">IF(INDIRECT("★業種分類表!$F166")="■",INDIRECT("★業種分類表!$G166")&amp;",","")</f>
        <v/>
      </c>
      <c r="I100" s="178" t="str">
        <f ca="1">IF(INDIRECT("★業種分類表!$H166")="■",INDIRECT("★業種分類表!$I166")&amp;",","")</f>
        <v/>
      </c>
      <c r="J100" s="178" t="str">
        <f ca="1">IF(INDIRECT("★業種分類表!$J166")="■",INDIRECT("★業種分類表!$K166")&amp;",","")</f>
        <v/>
      </c>
      <c r="K100" s="178" t="str">
        <f ca="1">IF(INDIRECT("★業種分類表!$L166")="■",INDIRECT("★業種分類表!$M166")&amp;",","")</f>
        <v/>
      </c>
      <c r="L100" s="179" t="str">
        <f ca="1">IF(INDIRECT("★業種分類表!$N166")="■",INDIRECT("★業種分類表!$O166")&amp;",","")</f>
        <v/>
      </c>
      <c r="M100" s="184" t="str">
        <f ca="1">IF(INDIRECT("★業種分類表!$F167")="■",INDIRECT("★業種分類表!$G167")&amp;",","")</f>
        <v/>
      </c>
      <c r="N100" s="178" t="str">
        <f ca="1">IF(INDIRECT("★業種分類表!$H167")="■",INDIRECT("★業種分類表!$I167")&amp;",","")</f>
        <v/>
      </c>
      <c r="O100" s="178" t="str">
        <f ca="1">IF(INDIRECT("★業種分類表!$J167")="■",INDIRECT("★業種分類表!$K167")&amp;",","")</f>
        <v/>
      </c>
      <c r="P100" s="178" t="str">
        <f ca="1">IF(INDIRECT("★業種分類表!$L167")="■",INDIRECT("★業種分類表!$M167")&amp;",","")</f>
        <v/>
      </c>
      <c r="Q100" s="185" t="str">
        <f ca="1">IF(INDIRECT("★業種分類表!$N167")="■",INDIRECT("★業種分類表!$O167")&amp;",","")</f>
        <v/>
      </c>
      <c r="R100" s="177" t="str">
        <f ca="1">IF(INDIRECT("★業種分類表!$F168")="■",INDIRECT("★業種分類表!$G168")&amp;",","")</f>
        <v/>
      </c>
      <c r="S100" s="178" t="str">
        <f ca="1">IF(INDIRECT("★業種分類表!$H168")="■",INDIRECT("★業種分類表!$I168")&amp;",","")</f>
        <v/>
      </c>
      <c r="T100" s="178" t="str">
        <f ca="1">IF(INDIRECT("★業種分類表!$J168")="■",INDIRECT("★業種分類表!$K168")&amp;",","")</f>
        <v/>
      </c>
      <c r="U100" s="178" t="str">
        <f ca="1">IF(INDIRECT("★業種分類表!$L168")="■",INDIRECT("★業種分類表!$M168")&amp;",","")</f>
        <v/>
      </c>
      <c r="V100" s="185" t="str">
        <f ca="1">IF(INDIRECT("★業種分類表!$N168")="■",INDIRECT("★業種分類表!$O168")&amp;",","")</f>
        <v/>
      </c>
    </row>
  </sheetData>
  <autoFilter ref="A1:Q100"/>
  <phoneticPr fontId="24"/>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★業種分類表</vt:lpstr>
      <vt:lpstr>記入例</vt:lpstr>
      <vt:lpstr>★集計シート★</vt:lpstr>
      <vt:lpstr>★業種分類表!Print_Area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dc:creator>
  <cp:lastModifiedBy>伊藤</cp:lastModifiedBy>
  <cp:lastPrinted>2024-11-07T02:13:31Z</cp:lastPrinted>
  <dcterms:created xsi:type="dcterms:W3CDTF">2024-09-27T08:52:27Z</dcterms:created>
  <dcterms:modified xsi:type="dcterms:W3CDTF">2025-04-07T02:38:28Z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2024-10-24T04:19:11Z</vt:filetime>
  </property>
</Properties>
</file>